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824D6A3-7A84-4AFB-A8CD-736198294E8A}" xr6:coauthVersionLast="47" xr6:coauthVersionMax="47" xr10:uidLastSave="{00000000-0000-0000-0000-000000000000}"/>
  <bookViews>
    <workbookView xWindow="-15" yWindow="2205" windowWidth="18900" windowHeight="11055" tabRatio="500" activeTab="2" xr2:uid="{00000000-000D-0000-FFFF-FFFF00000000}"/>
  </bookViews>
  <sheets>
    <sheet name="Příjmy" sheetId="1" r:id="rId1"/>
    <sheet name="Výdaje" sheetId="2" r:id="rId2"/>
    <sheet name="Financování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0" i="1" l="1"/>
  <c r="F268" i="2"/>
  <c r="E268" i="2"/>
  <c r="D70" i="2" l="1"/>
  <c r="D80" i="2"/>
  <c r="F33" i="2"/>
  <c r="E33" i="2"/>
  <c r="F8" i="3"/>
  <c r="E8" i="3"/>
  <c r="D8" i="3"/>
  <c r="F358" i="2"/>
  <c r="E358" i="2"/>
  <c r="D358" i="2"/>
  <c r="F356" i="2"/>
  <c r="E356" i="2"/>
  <c r="D356" i="2"/>
  <c r="F353" i="2"/>
  <c r="E353" i="2"/>
  <c r="D353" i="2"/>
  <c r="F350" i="2"/>
  <c r="E350" i="2"/>
  <c r="D350" i="2"/>
  <c r="F347" i="2"/>
  <c r="E347" i="2"/>
  <c r="D347" i="2"/>
  <c r="F344" i="2"/>
  <c r="E344" i="2"/>
  <c r="D344" i="2"/>
  <c r="F302" i="2"/>
  <c r="E302" i="2"/>
  <c r="D302" i="2"/>
  <c r="F295" i="2"/>
  <c r="E295" i="2"/>
  <c r="D295" i="2"/>
  <c r="F282" i="2"/>
  <c r="E282" i="2"/>
  <c r="D282" i="2"/>
  <c r="D268" i="2"/>
  <c r="F258" i="2"/>
  <c r="E258" i="2"/>
  <c r="D258" i="2"/>
  <c r="F252" i="2"/>
  <c r="E252" i="2"/>
  <c r="D252" i="2"/>
  <c r="F234" i="2"/>
  <c r="E234" i="2"/>
  <c r="D234" i="2"/>
  <c r="F232" i="2"/>
  <c r="E232" i="2"/>
  <c r="D232" i="2"/>
  <c r="F227" i="2"/>
  <c r="E227" i="2"/>
  <c r="D227" i="2"/>
  <c r="F223" i="2"/>
  <c r="E223" i="2"/>
  <c r="D223" i="2"/>
  <c r="F209" i="2"/>
  <c r="E209" i="2"/>
  <c r="D209" i="2"/>
  <c r="F207" i="2"/>
  <c r="E207" i="2"/>
  <c r="D207" i="2"/>
  <c r="F205" i="2"/>
  <c r="E205" i="2"/>
  <c r="D205" i="2"/>
  <c r="F198" i="2"/>
  <c r="E198" i="2"/>
  <c r="D198" i="2"/>
  <c r="F191" i="2"/>
  <c r="E191" i="2"/>
  <c r="D191" i="2"/>
  <c r="F189" i="2"/>
  <c r="E189" i="2"/>
  <c r="D189" i="2"/>
  <c r="F183" i="2"/>
  <c r="E183" i="2"/>
  <c r="D183" i="2"/>
  <c r="F179" i="2"/>
  <c r="E179" i="2"/>
  <c r="D179" i="2"/>
  <c r="F175" i="2"/>
  <c r="E175" i="2"/>
  <c r="D175" i="2"/>
  <c r="F168" i="2"/>
  <c r="E168" i="2"/>
  <c r="D168" i="2"/>
  <c r="F162" i="2"/>
  <c r="E162" i="2"/>
  <c r="D162" i="2"/>
  <c r="F153" i="2"/>
  <c r="E153" i="2"/>
  <c r="D153" i="2"/>
  <c r="F144" i="2"/>
  <c r="E144" i="2"/>
  <c r="D144" i="2"/>
  <c r="F134" i="2"/>
  <c r="E134" i="2"/>
  <c r="D134" i="2"/>
  <c r="F124" i="2"/>
  <c r="E124" i="2"/>
  <c r="D124" i="2"/>
  <c r="F115" i="2"/>
  <c r="E115" i="2"/>
  <c r="D115" i="2"/>
  <c r="F110" i="2"/>
  <c r="E110" i="2"/>
  <c r="D110" i="2"/>
  <c r="F108" i="2"/>
  <c r="E108" i="2"/>
  <c r="D108" i="2"/>
  <c r="F103" i="2"/>
  <c r="E103" i="2"/>
  <c r="D103" i="2"/>
  <c r="F99" i="2"/>
  <c r="E99" i="2"/>
  <c r="D99" i="2"/>
  <c r="F94" i="2"/>
  <c r="E94" i="2"/>
  <c r="D94" i="2"/>
  <c r="F91" i="2"/>
  <c r="E91" i="2"/>
  <c r="D91" i="2"/>
  <c r="F80" i="2"/>
  <c r="E80" i="2"/>
  <c r="F70" i="2"/>
  <c r="E70" i="2"/>
  <c r="F61" i="2"/>
  <c r="E61" i="2"/>
  <c r="D61" i="2"/>
  <c r="F58" i="2"/>
  <c r="E58" i="2"/>
  <c r="D58" i="2"/>
  <c r="F56" i="2"/>
  <c r="E56" i="2"/>
  <c r="D56" i="2"/>
  <c r="F47" i="2"/>
  <c r="E47" i="2"/>
  <c r="D47" i="2"/>
  <c r="F45" i="2"/>
  <c r="E45" i="2"/>
  <c r="D45" i="2"/>
  <c r="F41" i="2"/>
  <c r="E41" i="2"/>
  <c r="D41" i="2"/>
  <c r="F39" i="2"/>
  <c r="E39" i="2"/>
  <c r="D39" i="2"/>
  <c r="F37" i="2"/>
  <c r="E37" i="2"/>
  <c r="D37" i="2"/>
  <c r="D33" i="2"/>
  <c r="F28" i="2"/>
  <c r="E28" i="2"/>
  <c r="D28" i="2"/>
  <c r="F21" i="2"/>
  <c r="E21" i="2"/>
  <c r="D21" i="2"/>
  <c r="F13" i="2"/>
  <c r="E13" i="2"/>
  <c r="D13" i="2"/>
  <c r="F10" i="2"/>
  <c r="E10" i="2"/>
  <c r="D10" i="2"/>
  <c r="F4" i="2"/>
  <c r="E4" i="2"/>
  <c r="D4" i="2"/>
  <c r="F89" i="1"/>
  <c r="E89" i="1"/>
  <c r="D89" i="1"/>
  <c r="F86" i="1"/>
  <c r="E86" i="1"/>
  <c r="D86" i="1"/>
  <c r="F84" i="1"/>
  <c r="E84" i="1"/>
  <c r="D84" i="1"/>
  <c r="F77" i="1"/>
  <c r="E77" i="1"/>
  <c r="D77" i="1"/>
  <c r="F75" i="1"/>
  <c r="E75" i="1"/>
  <c r="D75" i="1"/>
  <c r="F73" i="1"/>
  <c r="E73" i="1"/>
  <c r="D73" i="1"/>
  <c r="F71" i="1"/>
  <c r="E71" i="1"/>
  <c r="D71" i="1"/>
  <c r="F65" i="1"/>
  <c r="E65" i="1"/>
  <c r="D65" i="1"/>
  <c r="E60" i="1"/>
  <c r="D60" i="1"/>
  <c r="E56" i="1"/>
  <c r="D56" i="1"/>
  <c r="F53" i="1"/>
  <c r="E53" i="1"/>
  <c r="D53" i="1"/>
  <c r="F50" i="1"/>
  <c r="E50" i="1"/>
  <c r="D50" i="1"/>
  <c r="F48" i="1"/>
  <c r="E48" i="1"/>
  <c r="D48" i="1"/>
  <c r="F46" i="1"/>
  <c r="E46" i="1"/>
  <c r="D46" i="1"/>
  <c r="F44" i="1"/>
  <c r="E44" i="1"/>
  <c r="D44" i="1"/>
  <c r="F42" i="1"/>
  <c r="E42" i="1"/>
  <c r="D42" i="1"/>
  <c r="F39" i="1"/>
  <c r="E39" i="1"/>
  <c r="D39" i="1"/>
  <c r="F37" i="1"/>
  <c r="E37" i="1"/>
  <c r="D37" i="1"/>
  <c r="F35" i="1"/>
  <c r="E35" i="1"/>
  <c r="D35" i="1"/>
  <c r="F32" i="1"/>
  <c r="E32" i="1"/>
  <c r="D32" i="1"/>
  <c r="F28" i="1"/>
  <c r="E28" i="1"/>
  <c r="D28" i="1"/>
  <c r="F91" i="1" l="1"/>
  <c r="D91" i="1"/>
  <c r="E91" i="1"/>
  <c r="E360" i="2"/>
  <c r="D360" i="2"/>
  <c r="F360" i="2"/>
</calcChain>
</file>

<file path=xl/sharedStrings.xml><?xml version="1.0" encoding="utf-8"?>
<sst xmlns="http://schemas.openxmlformats.org/spreadsheetml/2006/main" count="479" uniqueCount="444">
  <si>
    <t>Návrh rozpočtu na rok 2023 - Příjmy</t>
  </si>
  <si>
    <t>Para</t>
  </si>
  <si>
    <t>Pol</t>
  </si>
  <si>
    <t>Text</t>
  </si>
  <si>
    <t>SR 2022</t>
  </si>
  <si>
    <t>Skutečnost do 11/2022</t>
  </si>
  <si>
    <t>Rozpočet 2023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</si>
  <si>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</si>
  <si>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</si>
  <si>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</si>
  <si>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</si>
  <si>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</si>
  <si>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</si>
  <si>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</si>
  <si>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Odvody za odnětí pozemků s plněním funkce lesa</t>
  </si>
  <si>
    <t>Poplatek za provoz systému KO</t>
  </si>
  <si>
    <t>Poplatek ze psů</t>
  </si>
  <si>
    <t>Poplatek z pobytu</t>
  </si>
  <si>
    <t>Správní poplatky</t>
  </si>
  <si>
    <t>Daň z hazardních her</t>
  </si>
  <si>
    <t>Odv. z loterií a pod. her kromě z výh. hr. přístrojů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</si>
  <si>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</si>
  <si>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</si>
  <si>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</si>
  <si>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</si>
  <si>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NI. př. transf. od krajů</t>
  </si>
  <si>
    <t>Převody z rozpočtových účtů</t>
  </si>
  <si>
    <t>NI. transf. přij. od EU</t>
  </si>
  <si>
    <t>Inv.př. transfery ze státních fondů</t>
  </si>
  <si>
    <t>Ost. př. transfery ze státního rozpočtu</t>
  </si>
  <si>
    <t>Inv. př. transfery od krajů</t>
  </si>
  <si>
    <t>Ost. inv. př. transf. veř. rozp. úz. úr.</t>
  </si>
  <si>
    <t>Součet za Para 0000</t>
  </si>
  <si>
    <t>Podnikání a restr. v zeměděl. a potrav./Ostatní příjmy z vlastní činnosti</t>
  </si>
  <si>
    <t>Podnikání a restr. v zeměděl. a potrav./Příjmy z pronájmu pozemků</t>
  </si>
  <si>
    <t>Podnikání a restr. v zeměděl. a potrav./Příjmy z prodeje pozemků</t>
  </si>
  <si>
    <t>Součet za Para 1012</t>
  </si>
  <si>
    <t>Pěstební činnost/Příjmy z poskytování služeb a výrobků</t>
  </si>
  <si>
    <t>Pěstební činnost/Příjmy z pronájmu pozemků</t>
  </si>
  <si>
    <t>Součet za Para 1031</t>
  </si>
  <si>
    <t>Ost. výdaje na zeměd. a lesní hospod./Ostatní příjmy z vlastní činnosti</t>
  </si>
  <si>
    <t>Součet za Para 1099</t>
  </si>
  <si>
    <t>Ostatní služby/Příjmy z poskytování služeb a výrobků</t>
  </si>
  <si>
    <t>Součet za Para 2144</t>
  </si>
  <si>
    <t>Odvádění a čištění odpadních vod j.n./Příjmy z poskytování služeb a výrobků</t>
  </si>
  <si>
    <t>Odvádění a čištění odpadních vod j.n./Příjmy z fin.vypořádání  min.l. obce</t>
  </si>
  <si>
    <t>Součet za Para 2329</t>
  </si>
  <si>
    <t>Součet za Para 3111</t>
  </si>
  <si>
    <t>Základní školy/Příjmy z poskytování služeb a výrobků</t>
  </si>
  <si>
    <t>Součet za Para 3113</t>
  </si>
  <si>
    <t>Ost. záležitosti kultury/Příjmy z pronájmu ost. nem. věcí a jejich částí</t>
  </si>
  <si>
    <t>Součet za Para 3319</t>
  </si>
  <si>
    <t>Zájmová činnost v kultuře/Příjmy z pronájmu ost. nem. věcí a jejich částí</t>
  </si>
  <si>
    <t>Součet za Para 3392</t>
  </si>
  <si>
    <t>Zálež.kultury,církví a sděl.prostředků/Příjmy z poskytování služeb a výrobků</t>
  </si>
  <si>
    <t>Zálež.kultury,církví a sděl.prostředků/Přijaté nekapitálové příspěvky a náhrady</t>
  </si>
  <si>
    <t>Součet za Para 3399</t>
  </si>
  <si>
    <t>Ost. sportovní činnost/Příjmy z pronájmu ost. nem. věcí a jejich částí</t>
  </si>
  <si>
    <t>Ost. sportovní činnost/Příjmy z prodeje ost. HDM</t>
  </si>
  <si>
    <t>Součet za Para 3419</t>
  </si>
  <si>
    <t>Bytové hospodářství/Příjmy z poskytování služeb a výrobků</t>
  </si>
  <si>
    <t>Bytové hospodářství/Příjmy z pronájmu ost. nem. věcí a jejich částí</t>
  </si>
  <si>
    <t>Bytové hospodářství/Příjmy z prodeje ost. nem. věcí a jejich částí</t>
  </si>
  <si>
    <t>Součet za Para 3612</t>
  </si>
  <si>
    <t>Nebytové hospodářství/Příjmy z poskytování služeb a výrobků</t>
  </si>
  <si>
    <t>Nebytové hospodářství/Příjmy z prodeje zboží</t>
  </si>
  <si>
    <t>Nebytové hospodářství/Ostatní příjmy z vlastní činnosti</t>
  </si>
  <si>
    <t>Nebytové hospodářství/Příjmy z pronájmu ost. nem. věcí a jejich částí</t>
  </si>
  <si>
    <t>Součet za Para 3613</t>
  </si>
  <si>
    <t>Výstavba a údržba místních inženýr.sítí/Příjmy z poskytování služeb a výrobků</t>
  </si>
  <si>
    <t>Výstavba a údržba místních inženýr.sítí/Příjmy z pronájmu ost. nem. věcí a jejich částí</t>
  </si>
  <si>
    <t>Výstavba a údržba místních inženýr.sítí/Příjmy z pronájmu movitých věcí</t>
  </si>
  <si>
    <t>Výstavba a údržba místních inženýr.sítí/Příjmy z prodeje ost. HDM</t>
  </si>
  <si>
    <t>Výstavba a údržba místních inženýr.sítí/Přijaté příspěvky na pořízení dl. majetk</t>
  </si>
  <si>
    <t>Součet za Para 3633</t>
  </si>
  <si>
    <t>Územní plánování/Příjmy z pronájmu pozemků</t>
  </si>
  <si>
    <t>Součet za Para 3635</t>
  </si>
  <si>
    <t>Součet za Para 3726</t>
  </si>
  <si>
    <t>Součet za Para 5512</t>
  </si>
  <si>
    <t>Činnost místní správy/Příjmy z poskytování služeb a výrobků</t>
  </si>
  <si>
    <t>Činnost místní správy/Příjmy z prodeje zboží</t>
  </si>
  <si>
    <t>Činnost místní správy/Ostatní příjmy z vlastní činnosti</t>
  </si>
  <si>
    <t>Činnost místní správy/Prijaté nekapitálové příspěvky a náhrady</t>
  </si>
  <si>
    <t>Činnost místní správy/Příjmy z prodeje pozemků</t>
  </si>
  <si>
    <t>Činnost místní správy/Příjmy z prodeje ost. HDM</t>
  </si>
  <si>
    <t>Součet za Para 6171</t>
  </si>
  <si>
    <t>Příjmy a výdaje z úvěr. finanč. operací/Příjmy z úroků</t>
  </si>
  <si>
    <t>Součet za Para 6310</t>
  </si>
  <si>
    <t>Převody vlastním fondům v rozp. úz.úr/Převody z rozpočtových účtů</t>
  </si>
  <si>
    <t>Převody vlastním fondům v rozp. úz.úr/Převody z vlastní pokladny</t>
  </si>
  <si>
    <t>Součet za Para 6330</t>
  </si>
  <si>
    <t>Celkem</t>
  </si>
  <si>
    <t>Zveřejněno na úřední desce: 30.11.2022</t>
  </si>
  <si>
    <t>Org. trhu s produkty rostlin. výroby/Ostatní osobní výdaje</t>
  </si>
  <si>
    <t>Součet za Para 1021</t>
  </si>
  <si>
    <t>Pěstební činnost/Ostatní osobní výdaje</t>
  </si>
  <si>
    <t>Pěstební činnost/Nákup materiálu  j.n.</t>
  </si>
  <si>
    <t>Pěstební činnost/Pohonné hmoty a maziva</t>
  </si>
  <si>
    <t>Pěstební činnost/Nákup ostatních služeb</t>
  </si>
  <si>
    <t>Ost. výdaje na zeměd. a lesní hospod./Ostatní osobní výdaje</t>
  </si>
  <si>
    <t>Ost. výdaje na zeměd. a lesní hospod./Nákup materiálu  j.n.</t>
  </si>
  <si>
    <t>Ostatní služby/Drobný hmotný dlouhodobý majetek</t>
  </si>
  <si>
    <t>Ostatní služby/Nákup zboží</t>
  </si>
  <si>
    <t>Ostatní služby/Nákup materiálu  j.n.</t>
  </si>
  <si>
    <t>Ostatní služby/Plyn</t>
  </si>
  <si>
    <t>Ostatní služby/Elektrická energie(kaple DH)</t>
  </si>
  <si>
    <t>Ostatní služby/Nákup ostatních služeb</t>
  </si>
  <si>
    <t>Ostatní služby/Výdaje na dodavatel.zajišť.opravy a údrž</t>
  </si>
  <si>
    <t>Silnice/Ostatní osobní výdaje</t>
  </si>
  <si>
    <t>Silnice/Drobný hmotný dlouhodobý majetek</t>
  </si>
  <si>
    <t>Silnice/Nákup materiálu  j.n.</t>
  </si>
  <si>
    <r>
      <rPr>
        <sz val="10"/>
        <color rgb="FF000000"/>
        <rFont val="Calibri"/>
        <family val="2"/>
        <charset val="238"/>
      </rPr>
      <t xml:space="preserve">Silnice/Nákup ostatních služeb - </t>
    </r>
    <r>
      <rPr>
        <b/>
        <sz val="10"/>
        <color rgb="FF000000"/>
        <rFont val="Calibri"/>
        <family val="2"/>
        <charset val="238"/>
      </rPr>
      <t>mostek Oslava, žlab Řih.mlýn</t>
    </r>
  </si>
  <si>
    <r>
      <rPr>
        <sz val="10"/>
        <color rgb="FF000000"/>
        <rFont val="Calibri"/>
        <family val="2"/>
        <charset val="238"/>
      </rPr>
      <t xml:space="preserve">Silnice/Výdaje na dodavatel.zajišť.opravy a údrž </t>
    </r>
    <r>
      <rPr>
        <b/>
        <sz val="10"/>
        <color rgb="FF000000"/>
        <rFont val="Calibri"/>
        <family val="2"/>
        <charset val="238"/>
      </rPr>
      <t xml:space="preserve"> DH střd,východ</t>
    </r>
  </si>
  <si>
    <t xml:space="preserve">Silnice/Budovy, haly a stavby </t>
  </si>
  <si>
    <t>Součet za Para 2212</t>
  </si>
  <si>
    <t>Ost. záležitosti pozemních komunikací/Drobný hmotný dlouhodobý majetek</t>
  </si>
  <si>
    <t>Ost. záležitosti pozemních komunikací/Výdaje na dodavatel.zajišť.opravy a údrž</t>
  </si>
  <si>
    <r>
      <rPr>
        <sz val="10"/>
        <color rgb="FF000000"/>
        <rFont val="Calibri"/>
        <family val="2"/>
        <charset val="238"/>
      </rPr>
      <t xml:space="preserve">Ost. záležitosti poz. komunikací/Budovy, haly a stavby </t>
    </r>
    <r>
      <rPr>
        <b/>
        <sz val="10"/>
        <color rgb="FF000000"/>
        <rFont val="Calibri"/>
        <family val="2"/>
        <charset val="238"/>
      </rPr>
      <t>Chodník pož.nnádrž</t>
    </r>
  </si>
  <si>
    <t>Součet za Para 2219</t>
  </si>
  <si>
    <t>Provoz veřejné silniční dopravy/Nákup ostatních služeb</t>
  </si>
  <si>
    <t>Provoz veřejné silniční dopravy/Výdaje na dodavatel.zajišť.opravy a údrž</t>
  </si>
  <si>
    <t>Provoz veřejné silniční dopravy/Budovy, haly a stavby</t>
  </si>
  <si>
    <t>Součet za Para 2221</t>
  </si>
  <si>
    <t>Bezpečnost silničního provozu/Výdaje na dodavatel.zajišť.opravy a údrž</t>
  </si>
  <si>
    <t>Součet za Para 2223</t>
  </si>
  <si>
    <t>Dopravní obslužnost veř. službami/Nákup ostatních služeb</t>
  </si>
  <si>
    <t>Součet za Para 2292</t>
  </si>
  <si>
    <t>Pitná voda/Nákup ostatních služeb</t>
  </si>
  <si>
    <t>Pitná voda/Ost.neinv.transf.veřej.rozp.místní úrov.-ČL.PŘÍSP. ŽĎÁRSKO</t>
  </si>
  <si>
    <t>Pitná voda/vodovod Oslava – projekt</t>
  </si>
  <si>
    <t>Součet za Para 2310</t>
  </si>
  <si>
    <t>Odvád. a čišt.odp.vod a nakládání s kaly/Budovy, haly a stavby</t>
  </si>
  <si>
    <t>Součet za Para 2321</t>
  </si>
  <si>
    <t>Odvádění a čištění odpadních vod j.n./Úroky vlastní</t>
  </si>
  <si>
    <t>Odvádění a čištění odpadních vod j.n./Studená voda</t>
  </si>
  <si>
    <t>Odvádění a čištění odpadních vod j.n./Elektrická energie</t>
  </si>
  <si>
    <t>Odvádění a čištění odpadních vod j.n./Služby peněžních ústavů</t>
  </si>
  <si>
    <t>Odvádění a čištění odpadních vod j.n./Nákup ostatních služeb</t>
  </si>
  <si>
    <t>Odvádění a čištění odpadních vod j.n./Výdaje na dodavatel.zajišť.opravy a údrž</t>
  </si>
  <si>
    <t>Odvádění a čištění odpadních vod j.n./Budovy, haly a stavby</t>
  </si>
  <si>
    <t>Odvádění a čištění odpadních vod j.n./Inves.transf.veřej.rozp.místní úrovně</t>
  </si>
  <si>
    <t>Úpravy drobných vodních toků/Výdaje na dodavatel.zajišť.opravy a údrž</t>
  </si>
  <si>
    <t>Součet za Para 2333</t>
  </si>
  <si>
    <t>Záležitosti vodních toků a vodohosp.děl/Služby peněžních ústavů</t>
  </si>
  <si>
    <t>Záležitosti vodních toků a vodohosp.děl/Budovy, haly a stavby</t>
  </si>
  <si>
    <t>Součet za Para 2339</t>
  </si>
  <si>
    <t>Vodní díla v zemědělské krajině/Ostatní osobní výdaje</t>
  </si>
  <si>
    <t>Vodní díla v zemědělské krajině/Nákup materiálu  j.n.</t>
  </si>
  <si>
    <t>Vodní díla v zemědělské krajině/Služby peněžních ústavů</t>
  </si>
  <si>
    <t>Vodní díla v zemědělské krajině/Nákup ostatních služeb</t>
  </si>
  <si>
    <t xml:space="preserve">Vodní díla v zemědělské krajině/Výdaje na dodavatel.zajišť.opravy a údrž </t>
  </si>
  <si>
    <t xml:space="preserve">Vodní díla v zemědělské krajině/Budovy, haly a stavby </t>
  </si>
  <si>
    <t>Vodní díla v zemědělské krajině/Pozemky</t>
  </si>
  <si>
    <t>Součet za Para 2341</t>
  </si>
  <si>
    <t>Mateřské školy/Ostatní osobní výdaje</t>
  </si>
  <si>
    <t>Mateřské školy/Drobný hmotný dlouhodobý majetek</t>
  </si>
  <si>
    <t>Mateřské školy/Nákup materiálu  j.n.</t>
  </si>
  <si>
    <t>Mateřské školy/Pohonné hmoty a maziva</t>
  </si>
  <si>
    <t>Mateřské školy/Nájemné za půdu</t>
  </si>
  <si>
    <t>Mateřské školy/Nákup ostatních služeb</t>
  </si>
  <si>
    <t>Mateřské školy/Výdaje na dodavatel.zajišť.opravy a údrž</t>
  </si>
  <si>
    <t>Mateřské školy/Neinv. přísp. zřízeným PO</t>
  </si>
  <si>
    <t>Mateřské školy/Budovy haly a stavby</t>
  </si>
  <si>
    <t>Základní školy/Drobný hmotný dlouhodobý majetek</t>
  </si>
  <si>
    <t>Základní školy/Nákup materiálu  j.n.</t>
  </si>
  <si>
    <t>Základní školy/Služby elektronických komunikací</t>
  </si>
  <si>
    <t>Základní školy/Nákup ostatních služeb</t>
  </si>
  <si>
    <r>
      <rPr>
        <sz val="10"/>
        <color rgb="FF000000"/>
        <rFont val="Calibri"/>
        <family val="2"/>
        <charset val="238"/>
      </rPr>
      <t>Základní školy/Výdaje na dodav.zajišť.opravy a údrž-</t>
    </r>
    <r>
      <rPr>
        <b/>
        <sz val="10"/>
        <color rgb="FF000000"/>
        <rFont val="Calibri"/>
        <family val="2"/>
        <charset val="238"/>
      </rPr>
      <t>světla,stropy,střecha</t>
    </r>
  </si>
  <si>
    <t>Základní školy/Věcné dary</t>
  </si>
  <si>
    <t>Základní školy/Neinvestiční transfery obcím</t>
  </si>
  <si>
    <t>Základní školy/Neinv. přísp. zřízeným PO</t>
  </si>
  <si>
    <t>Základní školy/Neinv.transf. zřízeným PO</t>
  </si>
  <si>
    <t>Základní školy/Neinv. transfery cizím PO</t>
  </si>
  <si>
    <t>Hudební činnost/Nákup materiálu  j.n.</t>
  </si>
  <si>
    <t>Hudební činnost/Nákup ostatních služeb</t>
  </si>
  <si>
    <t>Součet za Para 3312</t>
  </si>
  <si>
    <t>Činnosti knihovnické/Ostatní osobní výdaje</t>
  </si>
  <si>
    <t>Činnosti knihovnické/Výdaje na knihy, učební pomůcky a tisk</t>
  </si>
  <si>
    <t>Činnosti knihovnické/Nákup materiálu  j.n.</t>
  </si>
  <si>
    <t>Součet za Para 3314</t>
  </si>
  <si>
    <t>Ost. záležitosti kultury/Ostatní osobní výdaje</t>
  </si>
  <si>
    <t>Ost. záležitosti kultury/Studená voda</t>
  </si>
  <si>
    <t>Zálež. ochrany památek,péče o kult.dědic/Drobný hmotný dlouhodobý majetek</t>
  </si>
  <si>
    <t>Zálež. ochrany památek,péče o kult.dědic/Nákup materiálu  j.n.</t>
  </si>
  <si>
    <t>Zálež. ochrany památek,péče o kult.dědic/Nákup ostatních služeb</t>
  </si>
  <si>
    <t>Zálež. ochrany památek,péče o kult.dědic/Výdaje na dodavatel.zajišť.opravy a údrž</t>
  </si>
  <si>
    <t>Součet za Para 3329</t>
  </si>
  <si>
    <t>Činnosti registr.církví a nábožen. spol./Ost.neinv.transf. nezisk. a podob.organ.</t>
  </si>
  <si>
    <t>Součet za Para 3330</t>
  </si>
  <si>
    <t>Rozhlas a televize/Ostatní osobní výdaje</t>
  </si>
  <si>
    <t>Rozhlas a televize/Výdaje na dodavatel.zajišť.opravy a údrž</t>
  </si>
  <si>
    <t>Rozhlas a televize/Budovy, haly a stavby</t>
  </si>
  <si>
    <t>Součet za Para 3341</t>
  </si>
  <si>
    <t>Zájmová činnost v kultuře/Drobný hmotný dlouhodobý majetek</t>
  </si>
  <si>
    <t>Zájmová činnost v kultuře/Nákup materiálu  j.n.</t>
  </si>
  <si>
    <t>Zájmová činnost v kultuře/Studená voda</t>
  </si>
  <si>
    <t>Zájmová činnost v kultuře/Plyn</t>
  </si>
  <si>
    <t>Zájmová činnost v kultuře/Elektrická energie</t>
  </si>
  <si>
    <t>Zájmová činnost v kultuře/Nákup ostatních služeb</t>
  </si>
  <si>
    <t>Zájmová činnost v kultuře/Výdaje na dodavatel.zajišť.opravy a údrž</t>
  </si>
  <si>
    <t>Zájmová činnost v kultuře/Neinv.transf. spolkům</t>
  </si>
  <si>
    <t>Zálež.kultury,církví a sděl.prostředků/Ostatní osobní výdaje</t>
  </si>
  <si>
    <t>Zálež.kultury,církví a sděl.prostředků/Odměny za užití dušev. vlastnictví</t>
  </si>
  <si>
    <t>Zálež.kultury,církví a sděl.prostředků/Výdaje na prádlo, oděv a obuv</t>
  </si>
  <si>
    <t>Zálež.kultury,církví a sděl.prostředků/Drobný hmotný dlouhodobý majetek</t>
  </si>
  <si>
    <t>Zálež.kultury,církví a sděl.prostředků/Nákup materiálu  j.n.</t>
  </si>
  <si>
    <t>Zálež.kultury,církví a sděl.prostředků/Nákup ostatních služeb</t>
  </si>
  <si>
    <t>Zálež.kultury,církví a sděl.prostředků/Výdaje na dodavatel.zajišť.opravy a údrž</t>
  </si>
  <si>
    <t>Zálež.kultury,církví a sděl.prostředků/Výdaje na poř. věcí a služeb - pohoštění</t>
  </si>
  <si>
    <t>Zálež.kultury,církví a sděl.prostředků/Věcné dary</t>
  </si>
  <si>
    <t>Ost. sportovní činnost/Ostatní osobní výdaje</t>
  </si>
  <si>
    <t>Ost. sportovní činnost/Drobný hmotný dlouhodobý majetek</t>
  </si>
  <si>
    <t>Ost. sportovní činnost/Nákup materiálu  j.n.</t>
  </si>
  <si>
    <t>Ost. sportovní činnost/Studená voda</t>
  </si>
  <si>
    <t>Ost. sportovní činnost/Nákup ostatních služeb</t>
  </si>
  <si>
    <t>Ost. sportovní činnost/Výdaje na dodavatel.zajišť.opravy a údrž</t>
  </si>
  <si>
    <t>Ost. sportovní činnost/Neinv.transf. spolkům</t>
  </si>
  <si>
    <t>Ost. sportovní činnost/Budovy, haly a stavby</t>
  </si>
  <si>
    <t>Ost. sportovní činnost/Stroje, přístroje a zařízení</t>
  </si>
  <si>
    <t>Využití volného času dětí a mládeže/Drobný hmotný dlouhodobý majetek</t>
  </si>
  <si>
    <t>Využití volného času dětí a mládeže/Nákup materiálu  j.n.</t>
  </si>
  <si>
    <t>Využití volného času dětí a mládeže/Elektrická energie</t>
  </si>
  <si>
    <t>Využití volného času dětí a mládeže/Nákup ostatních služeb</t>
  </si>
  <si>
    <t>Využití volného času dětí a mládeže/Výdaje na dodavatel.zajišť.opravy a údrž</t>
  </si>
  <si>
    <t>Využití volného času dětí a mládeže/Výdaje na poř. věcí a služeb - pohoštění</t>
  </si>
  <si>
    <t>Využití volného času dětí a mládeže/Budovy, haly a stavby</t>
  </si>
  <si>
    <t>Využití volného času dětí a mládeže/Stroje, přístroje a zařízení</t>
  </si>
  <si>
    <t>Součet za Para 3421</t>
  </si>
  <si>
    <t>Bytové hospodářství/Drobný hmotný dlouhodobý majetek</t>
  </si>
  <si>
    <t>Bytové hospodářství/Nákup materiálu  j.n.</t>
  </si>
  <si>
    <t>Bytové hospodářství/Úroky vlastní</t>
  </si>
  <si>
    <t>Bytové hospodářství/Studená voda</t>
  </si>
  <si>
    <t>Bytové hospodářství/Elektrická energie</t>
  </si>
  <si>
    <t>Bytové hospodářství/Služby peněžních ústavů</t>
  </si>
  <si>
    <t>Bytové hospodářství/Nákup ostatních služeb</t>
  </si>
  <si>
    <t>Bytové hospodářství/Výdaje na dodavatel.zajišť.opravy a údrž</t>
  </si>
  <si>
    <t>Nebytové hospodářství/Drobný hmotný dlouhodobý majetek</t>
  </si>
  <si>
    <t>Nebytové hospodářství/Nákup materiálu  j.n.</t>
  </si>
  <si>
    <t>Nebytové hospodářství/Plyn</t>
  </si>
  <si>
    <t>Nebytové hospodářství/Elektrická energie</t>
  </si>
  <si>
    <t>Nebytové hospodářství/Výdaje na dodavatel.zajišť.opravy a údrž</t>
  </si>
  <si>
    <t>Veřejné osvětlení/Drobný hmotný dlouhodobý majetek</t>
  </si>
  <si>
    <t>Veřejné osvětlení/Nákup materiálu  j.n.</t>
  </si>
  <si>
    <t>Veřejné osvětlení/Elektrická energie</t>
  </si>
  <si>
    <t>Veřejné osvětlení/Nákup ostatních služeb</t>
  </si>
  <si>
    <t>Veřejné osvětlení/Výdaje na dodavatel.zajišť.opravy a údrž</t>
  </si>
  <si>
    <t>Veřejné osvětlení/Budovy, haly a stavby</t>
  </si>
  <si>
    <t>Součet za Para 3631</t>
  </si>
  <si>
    <t>Výstavba a údržba místních inženýr.sítí/Výdaje na dodavatel.zajišť.opravy a údrž</t>
  </si>
  <si>
    <t xml:space="preserve">Výstavba a údržba místních inženýr.sítí/Budovy, haly a stavby </t>
  </si>
  <si>
    <t>Výstavba a údržba místních inženýr.sítí/Inves.transf.veřej.rozp.místní úrovně</t>
  </si>
  <si>
    <t>Územní plánování/Nákup ostatních služeb</t>
  </si>
  <si>
    <t>Územní plánování/Ost. nákup dlouh. nehmotného majetku</t>
  </si>
  <si>
    <t>Územní plánování/Nákup dlouh. hmotného majetku j.n.</t>
  </si>
  <si>
    <t>Komunální služby a územní rozvoj j.n./Nákup ostatních služeb</t>
  </si>
  <si>
    <t>Komunální služby a územní rozvoj j.n./Výdaje na dodavatel.zajišť.opravy a údrž</t>
  </si>
  <si>
    <t>Komunální služby a územní rozvoj j.n./čl.přísp. SMS</t>
  </si>
  <si>
    <t>Komunální služby a územní rozvoj j.n./čl.přísp. Mikroregion</t>
  </si>
  <si>
    <t>Komunální služby a územní rozvoj j.n./Pozemky</t>
  </si>
  <si>
    <t>Součet za Para 3639</t>
  </si>
  <si>
    <t>Sběr a odvoz nebezpečných odpadů/Nákup ostatních služeb</t>
  </si>
  <si>
    <t>Součet za Para 3721</t>
  </si>
  <si>
    <t>Sběr a odvoz komunálních odpadů/Drobný hmotný dlouhodobý majetek</t>
  </si>
  <si>
    <t>Sběr a odvoz komunálních odpadů/Nákup materiálu  j.n.</t>
  </si>
  <si>
    <t>Sběr a odvoz komunálních odpadů/Nákup ostatních služeb</t>
  </si>
  <si>
    <t>Sběr a odvoz komunálních odpadů/čl.přísp. Svaz obcí pro KS</t>
  </si>
  <si>
    <t>Sběr a odvoz komunálních odpadů/Platby daní a poplatků st. rozpočtu</t>
  </si>
  <si>
    <t>Sběr a odvoz komunálních odpadů/Budovy, haly a stavby</t>
  </si>
  <si>
    <t>Součet za Para 3722</t>
  </si>
  <si>
    <t>Sběr a odvoz ostatních odpadů/Pohonné hmoty a maziva</t>
  </si>
  <si>
    <t>Sběr a odvoz ostatních odpadů/Nájemné za půdu</t>
  </si>
  <si>
    <r>
      <rPr>
        <sz val="10"/>
        <color rgb="FF000000"/>
        <rFont val="Calibri"/>
        <family val="2"/>
        <charset val="238"/>
      </rPr>
      <t>Sběr a odvoz ostatních odpadů/Nákup ostatních služeb</t>
    </r>
    <r>
      <rPr>
        <b/>
        <sz val="10"/>
        <color rgb="FF000000"/>
        <rFont val="Calibri"/>
        <family val="2"/>
        <charset val="238"/>
      </rPr>
      <t>-</t>
    </r>
    <r>
      <rPr>
        <sz val="10"/>
        <color rgb="FF000000"/>
        <rFont val="Calibri"/>
        <family val="2"/>
        <charset val="238"/>
      </rPr>
      <t xml:space="preserve"> Tříděné odpady</t>
    </r>
  </si>
  <si>
    <t>Sběr a odvoz ostatních odpadů/Výdaje na dodavatel.zajišť.opravy a údrž</t>
  </si>
  <si>
    <t>Sběr a odvoz ostatních odpadů/Budovy, haly a stavby</t>
  </si>
  <si>
    <t>Sběr a odvoz ostatních odpadů/Inv. transf. veřej. rozp.místní úrovně</t>
  </si>
  <si>
    <t>Součet za Para 3723</t>
  </si>
  <si>
    <t>Využívání a zneškodňování ostat.odpadů/Nájemné</t>
  </si>
  <si>
    <t>Monitoring nakládání s odpady/Zpracování dat a služby souv. s IT a kom</t>
  </si>
  <si>
    <t>Součet za Para 3728</t>
  </si>
  <si>
    <t>Péče o vzhled obcí a veřejnou zeleň/Platy zaměstnanců v pracovním poměru</t>
  </si>
  <si>
    <t>Péče o vzhled obcí a veřejnou zeleň/Ostatní osobní výdaje</t>
  </si>
  <si>
    <t>Péče o vzhled obcí a veřejnou zeleň/Pov. poj. na soc. zab. a př. na st.p.z.</t>
  </si>
  <si>
    <t>Péče o vzhled obcí a veřejnou zeleň/Pov. poj. na veřejné zdravotní pojištění</t>
  </si>
  <si>
    <t>Péče o vzhled obcí a veřejnou zeleň/Ochranné pomůcky</t>
  </si>
  <si>
    <t>Péče o vzhled obcí a veřejnou zeleň/Prádlo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</si>
  <si>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</si>
  <si>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</si>
  <si>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</si>
  <si>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zeleň/Služby peněžních ústavů</t>
  </si>
  <si>
    <t>Péče o vzhled obcí a veřejnou zeleň/Nákup ostatních služeb</t>
  </si>
  <si>
    <t>Péče o vzhled obcí a veřejnou zeleň/Výdaje na dodavatel.zajišť.opravy a údrž</t>
  </si>
  <si>
    <t>Péče o vzhled obcí a veřejnou zeleň/Náhrady mezd v době nemoci</t>
  </si>
  <si>
    <t>Součet za Para 3745</t>
  </si>
  <si>
    <t>Soc.péče a pomoc rodině a manželství/Nákup materiálu  j.n.</t>
  </si>
  <si>
    <t>Soc.péče a pomoc rodině a manželství/Nákup ostatních služeb</t>
  </si>
  <si>
    <t>Soc.péče a pomoc rodině a manželství/Dary obyvatelstvu</t>
  </si>
  <si>
    <t>Součet za Para 4339</t>
  </si>
  <si>
    <t>Domovy pro os.se zdr.post. .../Věcné dary</t>
  </si>
  <si>
    <t>Domovy pro os.se zdr.post. .../Neinv.transf. , úst. a obecně prosp.sp. Hospic</t>
  </si>
  <si>
    <t>Domovy pro os.se zdr.post. .../Neinv.transf. církvím a nábož. spol.-Charita</t>
  </si>
  <si>
    <t>Domovy pro os.se zdr.post. .../Dary obyvatelstvu</t>
  </si>
  <si>
    <t>Součet za Para 5213</t>
  </si>
  <si>
    <t>Krizová opatření/Rezerva na krizová opatření</t>
  </si>
  <si>
    <t>Součet za Para 4371</t>
  </si>
  <si>
    <t>Požární ochrana - dobr. část/Ostatní platy</t>
  </si>
  <si>
    <t>Požární ochrana - dobr. část/Pov. poj. na soc. zab. a př. na st.p.z.</t>
  </si>
  <si>
    <t>Požární ochrana - dobr. část/Ostatní pov.poj.placené zaměstnavatelem</t>
  </si>
  <si>
    <t>Požární ochrana - dobr. část/Ochranné pomůcky</t>
  </si>
  <si>
    <t>Požární ochrana - dobr. část/Výdaje na prádlo, oděv a obuv</t>
  </si>
  <si>
    <t>Požární ochrana - dobr. část/Výdaje na knihy, učební pomůcky a tisk</t>
  </si>
  <si>
    <t>Požární ochrana - dobr. část/Drobný hmotný dlouhodobý majetek</t>
  </si>
  <si>
    <t>Požární ochrana - dobr. část/Nákup materiálu  j.n.</t>
  </si>
  <si>
    <t>Požární ochrana - dobr. část/Studená voda</t>
  </si>
  <si>
    <t>Požární ochrana - dobr. část/Elektrická energie</t>
  </si>
  <si>
    <t>Požární ochrana - dobr. část/Pohonné hmoty a maziva</t>
  </si>
  <si>
    <t>Požární ochrana - dobr. část/Služby školení a vzdělávání</t>
  </si>
  <si>
    <t>Požární ochrana - dobr. část/Nákup ostatních služeb</t>
  </si>
  <si>
    <t>Požární ochrana - dobr. část/Výdaje na dodavatel.zajišť.opravy a údrž</t>
  </si>
  <si>
    <t>Požární ochrana - dobr. část/neinv. Transf.spolkům</t>
  </si>
  <si>
    <t>Požární ochrana - dobr. část/Stroje, přístroje a zařízení</t>
  </si>
  <si>
    <t>Zastupitelstva obcí/Platy členů zastupitelstva obcí a krajů</t>
  </si>
  <si>
    <t>Zastupitelstva obcí/Odměny členů zastupitelstva obcí a krajů</t>
  </si>
  <si>
    <t>Zastupitelstva obcí/Pov. poj. na veřejné sociální pojištění</t>
  </si>
  <si>
    <t>Zastupitelstva obcí/Pov. poj. na veřejné zdravotní pojištění</t>
  </si>
  <si>
    <t>Zastupitelstva obcí/Cestovné</t>
  </si>
  <si>
    <t>Součet za Para 6112</t>
  </si>
  <si>
    <t>Volby do parlamentu ČR/Ostatní platy</t>
  </si>
  <si>
    <t>Volby do parlamentu ČR/Ostatní osobní výdaje</t>
  </si>
  <si>
    <t>Volby do parlamentu ČR/Pov. poj. na soc. zab. a př. na st.p.z.</t>
  </si>
  <si>
    <t>Volby do parlamentu ČR/Ostatní pov. poj. placené zaměstnavatelem</t>
  </si>
  <si>
    <t>Volby do parlamentu ČR/Nákup materiálu  j.n.</t>
  </si>
  <si>
    <t>Volby do parlamentu ČR/Zpracování dat a služby IT</t>
  </si>
  <si>
    <t>Volby do parlamentu ČR/Nákup ostatních služeb</t>
  </si>
  <si>
    <t>Volby do parlamentu ČR/Cestovné</t>
  </si>
  <si>
    <t>Volby do parlamentu ČR/Výdaje na poř. věcí a služeb - pohoštění</t>
  </si>
  <si>
    <t>Součet za Para 6114</t>
  </si>
  <si>
    <t>Volby do zastupitelstev ÚSC/Ostatní platy</t>
  </si>
  <si>
    <t>Volby do zastupitelstev ÚSC/Ostatní osobní výdaje</t>
  </si>
  <si>
    <t>Volby do zastupitelstev ÚSC/Pov. poj. na soc. zab. a př. na st.p.z.</t>
  </si>
  <si>
    <t>Volby do zastupitelstev ÚSC/Pov. poj. na veřejné zdravotní pojištění</t>
  </si>
  <si>
    <t>Volby do zastupitelstev ÚSC/Ostatní pov. poj. placené zaměstnavatele</t>
  </si>
  <si>
    <t>Volby do zastupitelstev ÚSC/Mzdové háhrady</t>
  </si>
  <si>
    <t>Volby do zastupitelstev ÚSC/Nákup materiálu  j.n.</t>
  </si>
  <si>
    <t>Volby do zastupitelstev ÚSC/Zpracování dat a služby souv. s IT a kom</t>
  </si>
  <si>
    <t>Volby do zastupitelstev ÚSC/Nákup ostatních služeb</t>
  </si>
  <si>
    <t>Volby do zastupitelstev ÚSC/Cestovné</t>
  </si>
  <si>
    <t>Volby do zastupitelstev ÚSC/Výdaje na poř. věcí a služeb - pohoštění</t>
  </si>
  <si>
    <t>Volby do zastupitelstev ÚSC/Poskytnuté náhrady</t>
  </si>
  <si>
    <t>Volby do zastupitelstev ÚSC/Platby daní a poplatků st. rozpočtu</t>
  </si>
  <si>
    <t>Součet za Para 6115</t>
  </si>
  <si>
    <t>Volby do Evropského parlamentu/Platy zaměstnanců v pracovním poměru</t>
  </si>
  <si>
    <t>Volby do Evropského parlamentu/Ostatní platy</t>
  </si>
  <si>
    <t>Volby do Evropského parlamentu/Ostatní osobní výdaje</t>
  </si>
  <si>
    <t>Volby do Evropského parlamentu/Pov. poj. na soc. zab. a př. na st.p.z.</t>
  </si>
  <si>
    <t>Volby do Evropského parlamentu/Pov. poj. na veřejné zdravotní pojištění</t>
  </si>
  <si>
    <t>Volby do Evropského parlamentu/Ostatní pov. poj. placené zaměstnavatele</t>
  </si>
  <si>
    <t>Volby do Evropského parlamentu/Drobný hmotný dlouhodobý majetek</t>
  </si>
  <si>
    <t>Volby do Evropského parlamentu/Nákup materiálu  j.n.</t>
  </si>
  <si>
    <t>Volby do Evropského parlamentu/Nákup ostatních služeb</t>
  </si>
  <si>
    <t>Volby do Evropského parlamentu/Výdaje na dodavatel.zajišť.opravy a údrž</t>
  </si>
  <si>
    <t>Volby do Evropského parlamentu/Cestovné</t>
  </si>
  <si>
    <t>Volby do Evropského parlamentu/Výdaje na poř. věcí a služeb - pohoštění</t>
  </si>
  <si>
    <t>Součet za Para 6117</t>
  </si>
  <si>
    <t>Volba prezidenta republiky/Ostatní osobní výdaje</t>
  </si>
  <si>
    <t>Volba prezidenta republiky/Pov. poj. na soc. zab. a př. na st.p.z.</t>
  </si>
  <si>
    <t>Volba prezidenta republiky/Pov. poj. na veřejné zdravotní pojištění</t>
  </si>
  <si>
    <t>Volba prezidenta republiky/Nákup materiálu  j.n.</t>
  </si>
  <si>
    <t>Volba prezidenta republiky/Cestovné</t>
  </si>
  <si>
    <t>Volba prezidenta republiky/Výdaje na poř. věcí a služeb - pohoštění</t>
  </si>
  <si>
    <t>Součet za Para 6118</t>
  </si>
  <si>
    <t>Činnost místní správy/Platy zaměstnanců v pracovním poměru</t>
  </si>
  <si>
    <t>Činnost místní správy/Ostatní osobní výdaje</t>
  </si>
  <si>
    <t>Činnost místní správy/Ostatní platby za provedenou práci j.n.</t>
  </si>
  <si>
    <t>Činnost místní správy/Pov. poj. na soc. zab. a př. na st.p.z.</t>
  </si>
  <si>
    <t>Činnost místní správy/Pov. poj. na veřejné zdravotní pojištění</t>
  </si>
  <si>
    <t>Činnost místní správy/Pov. poj. na úrazové pojištění</t>
  </si>
  <si>
    <t>Činnost místní správy/Mzdové náhrady</t>
  </si>
  <si>
    <t>Činnost místní správy/Ochranné pomůcky</t>
  </si>
  <si>
    <t>Činnost místní správy/Výdaje na knihy, učební pomůcky a tisk</t>
  </si>
  <si>
    <t>Činnost místní správy/Drobný hmotný dlouhodobý majetek</t>
  </si>
  <si>
    <t>Činnost místní správy/Nákup zboží</t>
  </si>
  <si>
    <t>Činnost místní správy/Nákup materiálu  j.n.</t>
  </si>
  <si>
    <t>Činnost místní správy/Úroky vlastní</t>
  </si>
  <si>
    <t>Činnost místní správy/Studená voda</t>
  </si>
  <si>
    <t>Činnost místní správy/Plyn</t>
  </si>
  <si>
    <t>Činnost místní správy/Elektrická energie</t>
  </si>
  <si>
    <t>Činnost místní správy/Pohonné hmoty a maziva</t>
  </si>
  <si>
    <t>Činnost místní správy/Poštovní služby</t>
  </si>
  <si>
    <t>Činnost místní správy/Služby elektronických komunikací</t>
  </si>
  <si>
    <t>Činnost místní správy/Služby peněžních ústavů</t>
  </si>
  <si>
    <t>Činnost místní správy/Nájemné - Garáže č.8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</si>
  <si>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</si>
  <si>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</si>
  <si>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</si>
  <si>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</si>
  <si>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</si>
  <si>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</si>
  <si>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správy/Cestovné</t>
  </si>
  <si>
    <t>Činnost místní správy/Výdaje na poř. věcí a služeb - pohoštění</t>
  </si>
  <si>
    <t>Činnost místní správy/Ostatní nákupy  j.n.</t>
  </si>
  <si>
    <t>Činnost místní správy/Zaplacené sankce</t>
  </si>
  <si>
    <t>Činnost místní správy/Neinvestiční transfery obcím</t>
  </si>
  <si>
    <t>Činnost místní správy/Nákup kolků</t>
  </si>
  <si>
    <t>Činnost místní správy/Platby daní a poplatků st. rozpočtu</t>
  </si>
  <si>
    <t>Činnost místní správy/Náhrady mezd v době nemoci</t>
  </si>
  <si>
    <t>Činnost místní správy/Programové vybavení</t>
  </si>
  <si>
    <t>Činnost místní správy/Budovy, haly a stavby</t>
  </si>
  <si>
    <t>Činnost místní správy/Stroje, přístroje a zařízení</t>
  </si>
  <si>
    <t>Činnost místní správy/Pozemky</t>
  </si>
  <si>
    <t>Činnost místní správy/Inves.transf.veřej.rozp.místní úrovně</t>
  </si>
  <si>
    <t>Příjmy a výdaje z úvěr. finanč. operací/Úroky vlastní</t>
  </si>
  <si>
    <t>Příjmy a výdaje z úvěr. finanč. operací/Služby peněžních ústavů</t>
  </si>
  <si>
    <t>Pojištění funkčně nespecifikované/Služby peněžních ústavů</t>
  </si>
  <si>
    <t>Pojištění funkčně nespecifikované/Nákup ostatních služeb</t>
  </si>
  <si>
    <t>Součet za Para 6320</t>
  </si>
  <si>
    <t>Převody vlastním fondům v rozp. úz.úr/Převody vlastním rozpočtovým účtům</t>
  </si>
  <si>
    <t>Převody vlastním fondům v rozp. úz.úr/Převody do vlastní pokladny</t>
  </si>
  <si>
    <t>Ost. finanční operace/Platby daní a poplatků st. rozpočtu</t>
  </si>
  <si>
    <t>Ost. finanční operace/Platby daní a poplat.kraj.,obcím a st.f</t>
  </si>
  <si>
    <t>Součet za Para 6399</t>
  </si>
  <si>
    <t>Ostatní činnost j.n./čl.přísp. SMO</t>
  </si>
  <si>
    <t>Součet za Para 6409</t>
  </si>
  <si>
    <t>Uhrazené splátky kr. přij. půjč.p.</t>
  </si>
  <si>
    <t>Změny stavu kr. prostřed.na účtech mimo OSFA</t>
  </si>
  <si>
    <t>Dlouhodobé přijaté půjč.p.</t>
  </si>
  <si>
    <t>Uhrazené splátky dl. přij. půjč.p.</t>
  </si>
  <si>
    <t>Oper.z peněz.účtů organ.bez char.P a V</t>
  </si>
  <si>
    <t>Příjem z poskytnutí služeb, výrobků - vodní díla</t>
  </si>
  <si>
    <t>Sběr a svoz - příjem z poskytování služeb</t>
  </si>
  <si>
    <t>Příjem sankčních plateb přijatých od jiných osob</t>
  </si>
  <si>
    <t>Součet za Para 3769</t>
  </si>
  <si>
    <t>Návrh rozpočtu na rok 2023- Výdaje</t>
  </si>
  <si>
    <t>Pěstební činnost/poskytnuté náhrady</t>
  </si>
  <si>
    <t>Ostatní osobní výdaje</t>
  </si>
  <si>
    <t>Vodní díla v zemědělské krajině/Pohoštění</t>
  </si>
  <si>
    <t>Činnosti knihovnické/Cestovné</t>
  </si>
  <si>
    <t>Ost. záležitosti kultury/Nákup ostastních služeb</t>
  </si>
  <si>
    <t>Rozhlas a televize/Odměny za užití duševního vlastnictví</t>
  </si>
  <si>
    <t>Požární ochrana - dobr. část/Pohoštění</t>
  </si>
  <si>
    <t>Činnost místní správy/Neinvestiční transfery spolkům</t>
  </si>
  <si>
    <t>Návrh rozpočtu na rok 2023 -Financování</t>
  </si>
  <si>
    <t xml:space="preserve">  </t>
  </si>
  <si>
    <t xml:space="preserve"> </t>
  </si>
  <si>
    <t>Zveřejněno na úřední desce :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</si>
</sst>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39" fontId="1" fillId="0" borderId="0" xfId="0" applyNumberFormat="1" applyFont="1"/>
    <xf numFmtId="0" fontId="1" fillId="3" borderId="0" xfId="0" applyFont="1" applyFill="1"/>
    <xf numFmtId="0" fontId="3" fillId="3" borderId="0" xfId="0" applyFont="1" applyFill="1"/>
    <xf numFmtId="39" fontId="3" fillId="3" borderId="0" xfId="0" applyNumberFormat="1" applyFont="1" applyFill="1"/>
    <xf numFmtId="0" fontId="1" fillId="2" borderId="0" xfId="0" applyFont="1" applyFill="1"/>
    <xf numFmtId="39" fontId="3" fillId="2" borderId="0" xfId="0" applyNumberFormat="1" applyFont="1" applyFill="1"/>
    <xf numFmtId="39" fontId="1" fillId="2" borderId="0" xfId="0" applyNumberFormat="1" applyFont="1" applyFill="1"/>
    <xf numFmtId="0" fontId="1" fillId="4" borderId="1" xfId="0" applyFont="1" applyFill="1" applyBorder="1"/>
    <xf numFmtId="39" fontId="1" fillId="0" borderId="0" xfId="0" applyNumberFormat="1" applyFont="1" applyAlignment="1">
      <alignment horizontal="right"/>
    </xf>
    <xf numFmtId="0" fontId="3" fillId="2" borderId="0" xfId="0" applyFont="1" applyFill="1"/>
    <xf numFmtId="39" fontId="3" fillId="0" borderId="0" xfId="0" applyNumberFormat="1" applyFont="1"/>
    <xf numFmtId="164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96"/>
  <sheetViews>
    <sheetView topLeftCell="A80" zoomScaleNormal="100" workbookViewId="0">
      <selection activeCell="G78" sqref="G78"/>
    </sheetView>
  </sheetViews>
  <sheetFormatPr defaultColWidth="8.85546875" defaultRowHeight="15" x14ac:dyDescent="0.25"/>
  <cols>
    <col min="1" max="2" width="5.7109375" style="1" customWidth="1"/>
    <col min="3" max="3" width="54.42578125" style="1" customWidth="1"/>
    <col min="4" max="4" width="16.7109375" style="1" customWidth="1"/>
    <col min="5" max="5" width="20.7109375" style="1" customWidth="1"/>
    <col min="6" max="6" width="16.7109375" style="1" customWidth="1"/>
    <col min="7" max="1023" width="8.85546875" style="1"/>
    <col min="1024" max="1024" width="11.5703125" customWidth="1"/>
  </cols>
  <sheetData>
    <row r="1" spans="1:6" ht="36.75" customHeight="1" x14ac:dyDescent="0.35">
      <c r="A1" s="2" t="s">
        <v>0</v>
      </c>
    </row>
    <row r="2" spans="1: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5">
      <c r="A3" s="4">
        <v>0</v>
      </c>
      <c r="B3" s="4">
        <v>1111</v>
      </c>
      <c r="C3" s="1" t="s">
        <v>7</v>
      </c>
      <c r="D3" s="5">
        <v>1300000</v>
      </c>
      <c r="E3" s="5">
        <v>1358232.49</v>
      </c>
      <c r="F3" s="5">
        <v>1400000</v>
      </c>
    </row>
    <row r="4" spans="1:6" x14ac:dyDescent="0.25">
      <c r="A4" s="4">
        <v>0</v>
      </c>
      <c r="B4" s="4">
        <v>1112</v>
      </c>
      <c r="C4" s="1" t="s">
        <v>8</v>
      </c>
      <c r="D4" s="5">
        <v>90000</v>
      </c>
      <c r="E4" s="5">
        <v>108592.55</v>
      </c>
      <c r="F4" s="5">
        <v>100000</v>
      </c>
    </row>
    <row r="5" spans="1:6" x14ac:dyDescent="0.25">
      <c r="A5" s="4">
        <v>0</v>
      </c>
      <c r="B5" s="4">
        <v>1113</v>
      </c>
      <c r="C5" s="1" t="s">
        <v>9</v>
      </c>
      <c r="D5" s="5">
        <v>240000</v>
      </c>
      <c r="E5" s="5">
        <v>281024.32</v>
      </c>
      <c r="F5" s="5">
        <v>290000</v>
      </c>
    </row>
    <row r="6" spans="1:6" x14ac:dyDescent="0.25">
      <c r="A6" s="4">
        <v>0</v>
      </c>
      <c r="B6" s="4">
        <v>1121</v>
      </c>
      <c r="C6" s="1" t="s">
        <v>10</v>
      </c>
      <c r="D6" s="5">
        <v>1900000</v>
      </c>
      <c r="E6" s="5">
        <v>1946359.65</v>
      </c>
      <c r="F6" s="5">
        <v>2000000</v>
      </c>
    </row>
    <row r="7" spans="1:6" x14ac:dyDescent="0.25">
      <c r="A7" s="4">
        <v>0</v>
      </c>
      <c r="B7" s="4">
        <v>1122</v>
      </c>
      <c r="C7" s="1" t="s">
        <v>11</v>
      </c>
      <c r="D7" s="5">
        <v>0</v>
      </c>
      <c r="E7" s="5">
        <v>28310</v>
      </c>
      <c r="F7" s="5">
        <v>40000</v>
      </c>
    </row>
    <row r="8" spans="1:6" x14ac:dyDescent="0.25">
      <c r="A8" s="4">
        <v>0</v>
      </c>
      <c r="B8" s="4">
        <v>1211</v>
      </c>
      <c r="C8" s="1" t="s">
        <v>12</v>
      </c>
      <c r="D8" s="5">
        <v>5000000</v>
      </c>
      <c r="E8" s="5">
        <v>4945860.63</v>
      </c>
      <c r="F8" s="5">
        <v>5000000</v>
      </c>
    </row>
    <row r="9" spans="1:6" x14ac:dyDescent="0.25">
      <c r="A9" s="4">
        <v>0</v>
      </c>
      <c r="B9" s="4">
        <v>1334</v>
      </c>
      <c r="C9" s="1" t="s">
        <v>13</v>
      </c>
      <c r="D9" s="5">
        <v>0</v>
      </c>
      <c r="E9" s="5">
        <v>14462.7</v>
      </c>
      <c r="F9" s="5">
        <v>0</v>
      </c>
    </row>
    <row r="10" spans="1:6" x14ac:dyDescent="0.25">
      <c r="A10" s="4">
        <v>0</v>
      </c>
      <c r="B10" s="4">
        <v>1335</v>
      </c>
      <c r="C10" s="1" t="s">
        <v>14</v>
      </c>
      <c r="D10" s="5">
        <v>0</v>
      </c>
      <c r="E10" s="5">
        <v>0</v>
      </c>
      <c r="F10" s="5">
        <v>0</v>
      </c>
    </row>
    <row r="11" spans="1:6" x14ac:dyDescent="0.25">
      <c r="A11" s="4">
        <v>0</v>
      </c>
      <c r="B11" s="4">
        <v>1340</v>
      </c>
      <c r="C11" s="1" t="s">
        <v>15</v>
      </c>
      <c r="D11" s="5">
        <v>220000</v>
      </c>
      <c r="E11" s="5">
        <v>227926</v>
      </c>
      <c r="F11" s="5">
        <v>250000</v>
      </c>
    </row>
    <row r="12" spans="1:6" x14ac:dyDescent="0.25">
      <c r="A12" s="4">
        <v>0</v>
      </c>
      <c r="B12" s="4">
        <v>1341</v>
      </c>
      <c r="C12" s="1" t="s">
        <v>16</v>
      </c>
      <c r="D12" s="5">
        <v>11000</v>
      </c>
      <c r="E12" s="5">
        <v>10760</v>
      </c>
      <c r="F12" s="5">
        <v>11000</v>
      </c>
    </row>
    <row r="13" spans="1:6" x14ac:dyDescent="0.25">
      <c r="A13" s="4">
        <v>0</v>
      </c>
      <c r="B13" s="4">
        <v>1342</v>
      </c>
      <c r="C13" s="1" t="s">
        <v>17</v>
      </c>
      <c r="D13" s="5">
        <v>15000</v>
      </c>
      <c r="E13" s="5">
        <v>35530</v>
      </c>
      <c r="F13" s="5">
        <v>30000</v>
      </c>
    </row>
    <row r="14" spans="1:6" x14ac:dyDescent="0.25">
      <c r="A14" s="4">
        <v>0</v>
      </c>
      <c r="B14" s="4">
        <v>1361</v>
      </c>
      <c r="C14" s="1" t="s">
        <v>18</v>
      </c>
      <c r="D14" s="5">
        <v>20000</v>
      </c>
      <c r="E14" s="5">
        <v>19530</v>
      </c>
      <c r="F14" s="5">
        <v>20000</v>
      </c>
    </row>
    <row r="15" spans="1:6" x14ac:dyDescent="0.25">
      <c r="A15" s="4">
        <v>0</v>
      </c>
      <c r="B15" s="4">
        <v>1381</v>
      </c>
      <c r="C15" s="1" t="s">
        <v>19</v>
      </c>
      <c r="D15" s="5">
        <v>60000</v>
      </c>
      <c r="E15" s="5">
        <v>76109.59</v>
      </c>
      <c r="F15" s="5">
        <v>60000</v>
      </c>
    </row>
    <row r="16" spans="1:6" x14ac:dyDescent="0.25">
      <c r="A16" s="4">
        <v>0</v>
      </c>
      <c r="B16" s="4">
        <v>1382</v>
      </c>
      <c r="C16" s="1" t="s">
        <v>20</v>
      </c>
      <c r="D16" s="5">
        <v>0</v>
      </c>
      <c r="E16" s="5">
        <v>0</v>
      </c>
      <c r="F16" s="5">
        <v>0</v>
      </c>
    </row>
    <row r="17" spans="1:6" x14ac:dyDescent="0.25">
      <c r="A17" s="4">
        <v>0</v>
      </c>
      <c r="B17" s="4">
        <v>1511</v>
      </c>
      <c r="C17" s="1" t="s">
        <v>21</v>
      </c>
      <c r="D17" s="5">
        <v>570000</v>
      </c>
      <c r="E17" s="5">
        <v>487157.08</v>
      </c>
      <c r="F17" s="5">
        <v>500000</v>
      </c>
    </row>
    <row r="18" spans="1:6" x14ac:dyDescent="0.25">
      <c r="A18" s="4">
        <v>0</v>
      </c>
      <c r="B18" s="4">
        <v>4111</v>
      </c>
      <c r="C18" s="1" t="s">
        <v>22</v>
      </c>
      <c r="D18" s="5">
        <v>0</v>
      </c>
      <c r="E18" s="5">
        <v>74464.460000000006</v>
      </c>
      <c r="F18" s="5">
        <v>0</v>
      </c>
    </row>
    <row r="19" spans="1:6" x14ac:dyDescent="0.25">
      <c r="A19" s="4">
        <v>0</v>
      </c>
      <c r="B19" s="4">
        <v>4112</v>
      </c>
      <c r="C19" s="1" t="s">
        <v>23</v>
      </c>
      <c r="D19" s="5">
        <v>123100</v>
      </c>
      <c r="E19" s="5">
        <v>112200</v>
      </c>
      <c r="F19" s="5">
        <v>133600</v>
      </c>
    </row>
    <row r="20" spans="1:6" x14ac:dyDescent="0.25">
      <c r="A20" s="4">
        <v>0</v>
      </c>
      <c r="B20" s="4">
        <v>4116</v>
      </c>
      <c r="C20" s="1" t="s">
        <v>24</v>
      </c>
      <c r="D20" s="5">
        <v>0</v>
      </c>
      <c r="E20" s="5">
        <v>859178</v>
      </c>
      <c r="F20" s="5">
        <v>0</v>
      </c>
    </row>
    <row r="21" spans="1:6" x14ac:dyDescent="0.25">
      <c r="A21" s="4">
        <v>0</v>
      </c>
      <c r="B21" s="4">
        <v>4122</v>
      </c>
      <c r="C21" s="1" t="s">
        <v>25</v>
      </c>
      <c r="D21" s="5">
        <v>0</v>
      </c>
      <c r="E21" s="5">
        <v>127000</v>
      </c>
      <c r="F21" s="5">
        <v>0</v>
      </c>
    </row>
    <row r="22" spans="1:6" x14ac:dyDescent="0.25">
      <c r="A22" s="4">
        <v>0</v>
      </c>
      <c r="B22" s="4">
        <v>4134</v>
      </c>
      <c r="C22" s="1" t="s">
        <v>26</v>
      </c>
      <c r="D22" s="5">
        <v>0</v>
      </c>
      <c r="E22" s="5">
        <v>0</v>
      </c>
      <c r="F22" s="5">
        <v>0</v>
      </c>
    </row>
    <row r="23" spans="1:6" x14ac:dyDescent="0.25">
      <c r="A23" s="4">
        <v>0</v>
      </c>
      <c r="B23" s="4">
        <v>4153</v>
      </c>
      <c r="C23" s="1" t="s">
        <v>27</v>
      </c>
      <c r="D23" s="5">
        <v>0</v>
      </c>
      <c r="E23" s="5">
        <v>0</v>
      </c>
      <c r="F23" s="5">
        <v>0</v>
      </c>
    </row>
    <row r="24" spans="1:6" x14ac:dyDescent="0.25">
      <c r="A24" s="4">
        <v>0</v>
      </c>
      <c r="B24" s="4">
        <v>4213</v>
      </c>
      <c r="C24" s="1" t="s">
        <v>28</v>
      </c>
      <c r="D24" s="5">
        <v>0</v>
      </c>
      <c r="E24" s="5">
        <v>205333</v>
      </c>
      <c r="F24" s="5">
        <v>0</v>
      </c>
    </row>
    <row r="25" spans="1:6" x14ac:dyDescent="0.25">
      <c r="A25" s="4">
        <v>0</v>
      </c>
      <c r="B25" s="4">
        <v>4216</v>
      </c>
      <c r="C25" s="1" t="s">
        <v>29</v>
      </c>
      <c r="D25" s="5">
        <v>0</v>
      </c>
      <c r="E25" s="5">
        <v>0</v>
      </c>
      <c r="F25" s="5">
        <v>0</v>
      </c>
    </row>
    <row r="26" spans="1:6" x14ac:dyDescent="0.25">
      <c r="A26" s="4">
        <v>0</v>
      </c>
      <c r="B26" s="4">
        <v>4222</v>
      </c>
      <c r="C26" s="1" t="s">
        <v>30</v>
      </c>
      <c r="D26" s="5">
        <v>0</v>
      </c>
      <c r="E26" s="5">
        <v>0</v>
      </c>
      <c r="F26" s="5">
        <v>0</v>
      </c>
    </row>
    <row r="27" spans="1:6" x14ac:dyDescent="0.25">
      <c r="A27" s="4">
        <v>0</v>
      </c>
      <c r="B27" s="4">
        <v>4229</v>
      </c>
      <c r="C27" s="1" t="s">
        <v>31</v>
      </c>
      <c r="D27" s="5">
        <v>0</v>
      </c>
      <c r="E27" s="5">
        <v>0</v>
      </c>
      <c r="F27" s="5">
        <v>0</v>
      </c>
    </row>
    <row r="28" spans="1:6" x14ac:dyDescent="0.25">
      <c r="A28" s="6"/>
      <c r="B28" s="6"/>
      <c r="C28" s="7" t="s">
        <v>32</v>
      </c>
      <c r="D28" s="8">
        <f>SUM(D3:D27)</f>
        <v>9549100</v>
      </c>
      <c r="E28" s="8">
        <f>SUM(E3:E27)</f>
        <v>10918030.470000001</v>
      </c>
      <c r="F28" s="8">
        <f>SUM(F3:F27)</f>
        <v>9834600</v>
      </c>
    </row>
    <row r="29" spans="1:6" x14ac:dyDescent="0.25">
      <c r="A29" s="4">
        <v>1012</v>
      </c>
      <c r="B29" s="4">
        <v>2119</v>
      </c>
      <c r="C29" s="1" t="s">
        <v>33</v>
      </c>
      <c r="D29" s="5">
        <v>0</v>
      </c>
      <c r="E29" s="5">
        <v>0</v>
      </c>
      <c r="F29" s="5">
        <v>0</v>
      </c>
    </row>
    <row r="30" spans="1:6" x14ac:dyDescent="0.25">
      <c r="A30" s="4">
        <v>1012</v>
      </c>
      <c r="B30" s="4">
        <v>2131</v>
      </c>
      <c r="C30" s="1" t="s">
        <v>34</v>
      </c>
      <c r="D30" s="5">
        <v>40000</v>
      </c>
      <c r="E30" s="5">
        <v>3669</v>
      </c>
      <c r="F30" s="5">
        <v>40000</v>
      </c>
    </row>
    <row r="31" spans="1:6" x14ac:dyDescent="0.25">
      <c r="A31" s="4">
        <v>1012</v>
      </c>
      <c r="B31" s="4">
        <v>3111</v>
      </c>
      <c r="C31" s="1" t="s">
        <v>35</v>
      </c>
      <c r="D31" s="5">
        <v>0</v>
      </c>
      <c r="E31" s="5">
        <v>53410</v>
      </c>
      <c r="F31" s="5">
        <v>0</v>
      </c>
    </row>
    <row r="32" spans="1:6" x14ac:dyDescent="0.25">
      <c r="A32" s="6"/>
      <c r="B32" s="6"/>
      <c r="C32" s="7" t="s">
        <v>36</v>
      </c>
      <c r="D32" s="8">
        <f>SUM(D29:D31)</f>
        <v>40000</v>
      </c>
      <c r="E32" s="8">
        <f>SUM(E29:E31)</f>
        <v>57079</v>
      </c>
      <c r="F32" s="8">
        <f>SUM(F29:F31)</f>
        <v>40000</v>
      </c>
    </row>
    <row r="33" spans="1:6" x14ac:dyDescent="0.25">
      <c r="A33" s="4">
        <v>1031</v>
      </c>
      <c r="B33" s="4">
        <v>2111</v>
      </c>
      <c r="C33" s="1" t="s">
        <v>37</v>
      </c>
      <c r="D33" s="5">
        <v>0</v>
      </c>
      <c r="E33" s="5">
        <v>524841</v>
      </c>
      <c r="F33" s="5">
        <v>100000</v>
      </c>
    </row>
    <row r="34" spans="1:6" x14ac:dyDescent="0.25">
      <c r="A34" s="4">
        <v>1031</v>
      </c>
      <c r="B34" s="4">
        <v>2131</v>
      </c>
      <c r="C34" s="1" t="s">
        <v>38</v>
      </c>
      <c r="D34" s="5">
        <v>0</v>
      </c>
      <c r="E34" s="5">
        <v>0</v>
      </c>
      <c r="F34" s="5">
        <v>0</v>
      </c>
    </row>
    <row r="35" spans="1:6" x14ac:dyDescent="0.25">
      <c r="A35" s="6"/>
      <c r="B35" s="6"/>
      <c r="C35" s="7" t="s">
        <v>39</v>
      </c>
      <c r="D35" s="8">
        <f>SUM(D33:D34)</f>
        <v>0</v>
      </c>
      <c r="E35" s="8">
        <f>SUM(E33:E34)</f>
        <v>524841</v>
      </c>
      <c r="F35" s="8">
        <f>SUM(F33:F34)</f>
        <v>100000</v>
      </c>
    </row>
    <row r="36" spans="1:6" x14ac:dyDescent="0.25">
      <c r="A36" s="4">
        <v>1099</v>
      </c>
      <c r="B36" s="4">
        <v>2119</v>
      </c>
      <c r="C36" s="1" t="s">
        <v>40</v>
      </c>
      <c r="D36" s="5">
        <v>0</v>
      </c>
      <c r="E36" s="5">
        <v>0</v>
      </c>
      <c r="F36" s="5">
        <v>0</v>
      </c>
    </row>
    <row r="37" spans="1:6" x14ac:dyDescent="0.25">
      <c r="A37" s="6"/>
      <c r="B37" s="6"/>
      <c r="C37" s="7" t="s">
        <v>41</v>
      </c>
      <c r="D37" s="8">
        <f>SUM(D36:D36)</f>
        <v>0</v>
      </c>
      <c r="E37" s="8">
        <f>SUM(E36:E36)</f>
        <v>0</v>
      </c>
      <c r="F37" s="8">
        <f>SUM(F36:F36)</f>
        <v>0</v>
      </c>
    </row>
    <row r="38" spans="1:6" x14ac:dyDescent="0.25">
      <c r="A38" s="4">
        <v>2144</v>
      </c>
      <c r="B38" s="4">
        <v>2111</v>
      </c>
      <c r="C38" s="1" t="s">
        <v>42</v>
      </c>
      <c r="D38" s="5">
        <v>0</v>
      </c>
      <c r="E38" s="5">
        <v>0</v>
      </c>
      <c r="F38" s="5">
        <v>0</v>
      </c>
    </row>
    <row r="39" spans="1:6" x14ac:dyDescent="0.25">
      <c r="A39" s="6"/>
      <c r="B39" s="6"/>
      <c r="C39" s="7" t="s">
        <v>43</v>
      </c>
      <c r="D39" s="8">
        <f>SUM(D38:D38)</f>
        <v>0</v>
      </c>
      <c r="E39" s="8">
        <f>SUM(E38:E38)</f>
        <v>0</v>
      </c>
      <c r="F39" s="8">
        <f>SUM(F38:F38)</f>
        <v>0</v>
      </c>
    </row>
    <row r="40" spans="1:6" x14ac:dyDescent="0.25">
      <c r="A40" s="4">
        <v>2329</v>
      </c>
      <c r="B40" s="4">
        <v>2111</v>
      </c>
      <c r="C40" s="1" t="s">
        <v>44</v>
      </c>
      <c r="D40" s="5">
        <v>0</v>
      </c>
      <c r="E40" s="5">
        <v>0</v>
      </c>
      <c r="F40" s="5">
        <v>0</v>
      </c>
    </row>
    <row r="41" spans="1:6" x14ac:dyDescent="0.25">
      <c r="A41" s="4">
        <v>2329</v>
      </c>
      <c r="B41" s="4">
        <v>2226</v>
      </c>
      <c r="C41" s="1" t="s">
        <v>45</v>
      </c>
      <c r="D41" s="5">
        <v>0</v>
      </c>
      <c r="E41" s="5">
        <v>0</v>
      </c>
      <c r="F41" s="5">
        <v>0</v>
      </c>
    </row>
    <row r="42" spans="1:6" x14ac:dyDescent="0.25">
      <c r="A42" s="6"/>
      <c r="B42" s="6"/>
      <c r="C42" s="7" t="s">
        <v>46</v>
      </c>
      <c r="D42" s="8">
        <f>SUM(D40:D41)</f>
        <v>0</v>
      </c>
      <c r="E42" s="8">
        <f>SUM(E40:E41)</f>
        <v>0</v>
      </c>
      <c r="F42" s="8">
        <f>SUM(F40:F41)</f>
        <v>0</v>
      </c>
    </row>
    <row r="43" spans="1:6" x14ac:dyDescent="0.25">
      <c r="A43" s="4">
        <v>2341</v>
      </c>
      <c r="B43" s="4">
        <v>2111</v>
      </c>
      <c r="C43" s="1" t="s">
        <v>427</v>
      </c>
      <c r="D43" s="5">
        <v>0</v>
      </c>
      <c r="E43" s="5">
        <v>114000</v>
      </c>
      <c r="F43" s="5">
        <v>0</v>
      </c>
    </row>
    <row r="44" spans="1:6" x14ac:dyDescent="0.25">
      <c r="A44" s="6"/>
      <c r="B44" s="6"/>
      <c r="C44" s="7" t="s">
        <v>153</v>
      </c>
      <c r="D44" s="8">
        <f>SUM(D43:D43)</f>
        <v>0</v>
      </c>
      <c r="E44" s="8">
        <f>SUM(E43:E43)</f>
        <v>114000</v>
      </c>
      <c r="F44" s="8">
        <f>SUM(F43:F43)</f>
        <v>0</v>
      </c>
    </row>
    <row r="45" spans="1:6" x14ac:dyDescent="0.25">
      <c r="A45" s="4">
        <v>3113</v>
      </c>
      <c r="B45" s="4">
        <v>2111</v>
      </c>
      <c r="C45" s="1" t="s">
        <v>48</v>
      </c>
      <c r="D45" s="5">
        <v>0</v>
      </c>
      <c r="E45" s="5">
        <v>0</v>
      </c>
      <c r="F45" s="5">
        <v>0</v>
      </c>
    </row>
    <row r="46" spans="1:6" x14ac:dyDescent="0.25">
      <c r="A46" s="6"/>
      <c r="B46" s="6"/>
      <c r="C46" s="7" t="s">
        <v>49</v>
      </c>
      <c r="D46" s="8">
        <f>SUM(D45:D45)</f>
        <v>0</v>
      </c>
      <c r="E46" s="8">
        <f>SUM(E45:E45)</f>
        <v>0</v>
      </c>
      <c r="F46" s="8">
        <f>SUM(F45:F45)</f>
        <v>0</v>
      </c>
    </row>
    <row r="47" spans="1:6" x14ac:dyDescent="0.25">
      <c r="A47" s="4">
        <v>3319</v>
      </c>
      <c r="B47" s="4">
        <v>2132</v>
      </c>
      <c r="C47" s="1" t="s">
        <v>50</v>
      </c>
      <c r="D47" s="5">
        <v>0</v>
      </c>
      <c r="E47" s="5">
        <v>1500</v>
      </c>
      <c r="F47" s="5">
        <v>1500</v>
      </c>
    </row>
    <row r="48" spans="1:6" x14ac:dyDescent="0.25">
      <c r="A48" s="6"/>
      <c r="B48" s="6"/>
      <c r="C48" s="7" t="s">
        <v>51</v>
      </c>
      <c r="D48" s="8">
        <f>SUM(D47:D47)</f>
        <v>0</v>
      </c>
      <c r="E48" s="8">
        <f>SUM(E47:E47)</f>
        <v>1500</v>
      </c>
      <c r="F48" s="8">
        <f>SUM(F47:F47)</f>
        <v>1500</v>
      </c>
    </row>
    <row r="49" spans="1:6" x14ac:dyDescent="0.25">
      <c r="A49" s="4">
        <v>3392</v>
      </c>
      <c r="B49" s="4">
        <v>2132</v>
      </c>
      <c r="C49" s="1" t="s">
        <v>52</v>
      </c>
      <c r="D49" s="5">
        <v>5000</v>
      </c>
      <c r="E49" s="5">
        <v>4000</v>
      </c>
      <c r="F49" s="5">
        <v>4000</v>
      </c>
    </row>
    <row r="50" spans="1:6" x14ac:dyDescent="0.25">
      <c r="A50" s="6"/>
      <c r="B50" s="6"/>
      <c r="C50" s="7" t="s">
        <v>53</v>
      </c>
      <c r="D50" s="8">
        <f>SUM(D49:D49)</f>
        <v>5000</v>
      </c>
      <c r="E50" s="8">
        <f>SUM(E49:E49)</f>
        <v>4000</v>
      </c>
      <c r="F50" s="8">
        <f>SUM(F49:F49)</f>
        <v>4000</v>
      </c>
    </row>
    <row r="51" spans="1:6" x14ac:dyDescent="0.25">
      <c r="A51" s="4">
        <v>3399</v>
      </c>
      <c r="B51" s="4">
        <v>2111</v>
      </c>
      <c r="C51" s="1" t="s">
        <v>54</v>
      </c>
      <c r="D51" s="5">
        <v>80000</v>
      </c>
      <c r="E51" s="5">
        <v>30000</v>
      </c>
      <c r="F51" s="5">
        <v>30000</v>
      </c>
    </row>
    <row r="52" spans="1:6" x14ac:dyDescent="0.25">
      <c r="A52" s="4">
        <v>3399</v>
      </c>
      <c r="B52" s="4">
        <v>2324</v>
      </c>
      <c r="C52" s="1" t="s">
        <v>55</v>
      </c>
      <c r="D52" s="5">
        <v>0</v>
      </c>
      <c r="E52" s="5">
        <v>0</v>
      </c>
      <c r="F52" s="5">
        <v>0</v>
      </c>
    </row>
    <row r="53" spans="1:6" x14ac:dyDescent="0.25">
      <c r="A53" s="6"/>
      <c r="B53" s="6"/>
      <c r="C53" s="7" t="s">
        <v>56</v>
      </c>
      <c r="D53" s="8">
        <f>SUM(D51:D52)</f>
        <v>80000</v>
      </c>
      <c r="E53" s="8">
        <f>SUM(E51:E52)</f>
        <v>30000</v>
      </c>
      <c r="F53" s="8">
        <f>SUM(F51:F52)</f>
        <v>30000</v>
      </c>
    </row>
    <row r="54" spans="1:6" x14ac:dyDescent="0.25">
      <c r="A54" s="4">
        <v>3419</v>
      </c>
      <c r="B54" s="4">
        <v>2132</v>
      </c>
      <c r="C54" s="1" t="s">
        <v>57</v>
      </c>
      <c r="D54" s="5">
        <v>0</v>
      </c>
      <c r="E54" s="5">
        <v>0</v>
      </c>
      <c r="F54" s="5">
        <v>0</v>
      </c>
    </row>
    <row r="55" spans="1:6" x14ac:dyDescent="0.25">
      <c r="A55" s="4">
        <v>3419</v>
      </c>
      <c r="B55" s="4">
        <v>3113</v>
      </c>
      <c r="C55" s="1" t="s">
        <v>58</v>
      </c>
      <c r="D55" s="5">
        <v>0</v>
      </c>
      <c r="E55" s="5">
        <v>0</v>
      </c>
      <c r="F55" s="5">
        <v>0</v>
      </c>
    </row>
    <row r="56" spans="1:6" x14ac:dyDescent="0.25">
      <c r="A56" s="6"/>
      <c r="B56" s="6"/>
      <c r="C56" s="7" t="s">
        <v>59</v>
      </c>
      <c r="D56" s="8">
        <f>SUM(D54:D55)</f>
        <v>0</v>
      </c>
      <c r="E56" s="8">
        <f>SUM(E54:E55)</f>
        <v>0</v>
      </c>
      <c r="F56" s="8">
        <v>0</v>
      </c>
    </row>
    <row r="57" spans="1:6" x14ac:dyDescent="0.25">
      <c r="A57" s="4">
        <v>3612</v>
      </c>
      <c r="B57" s="4">
        <v>2111</v>
      </c>
      <c r="C57" s="1" t="s">
        <v>60</v>
      </c>
      <c r="D57" s="5">
        <v>147828</v>
      </c>
      <c r="E57" s="5">
        <v>110539</v>
      </c>
      <c r="F57" s="5">
        <v>120000</v>
      </c>
    </row>
    <row r="58" spans="1:6" x14ac:dyDescent="0.25">
      <c r="A58" s="4">
        <v>3612</v>
      </c>
      <c r="B58" s="4">
        <v>2132</v>
      </c>
      <c r="C58" s="1" t="s">
        <v>61</v>
      </c>
      <c r="D58" s="5">
        <v>811620</v>
      </c>
      <c r="E58" s="5">
        <v>743985</v>
      </c>
      <c r="F58" s="5">
        <v>820000</v>
      </c>
    </row>
    <row r="59" spans="1:6" x14ac:dyDescent="0.25">
      <c r="A59" s="4">
        <v>3612</v>
      </c>
      <c r="B59" s="4">
        <v>3112</v>
      </c>
      <c r="C59" s="1" t="s">
        <v>62</v>
      </c>
      <c r="D59" s="5">
        <v>0</v>
      </c>
      <c r="E59" s="5">
        <v>0</v>
      </c>
      <c r="F59" s="5">
        <v>0</v>
      </c>
    </row>
    <row r="60" spans="1:6" x14ac:dyDescent="0.25">
      <c r="A60" s="6"/>
      <c r="B60" s="6"/>
      <c r="C60" s="7" t="s">
        <v>63</v>
      </c>
      <c r="D60" s="8">
        <f>SUM(D57:D59)</f>
        <v>959448</v>
      </c>
      <c r="E60" s="8">
        <f>SUM(E57:E59)</f>
        <v>854524</v>
      </c>
      <c r="F60" s="8">
        <f>SUM(F54:F59)</f>
        <v>940000</v>
      </c>
    </row>
    <row r="61" spans="1:6" x14ac:dyDescent="0.25">
      <c r="A61" s="4">
        <v>3613</v>
      </c>
      <c r="B61" s="4">
        <v>2111</v>
      </c>
      <c r="C61" s="1" t="s">
        <v>64</v>
      </c>
      <c r="D61" s="5">
        <v>0</v>
      </c>
      <c r="E61" s="5">
        <v>0</v>
      </c>
      <c r="F61" s="5">
        <v>0</v>
      </c>
    </row>
    <row r="62" spans="1:6" x14ac:dyDescent="0.25">
      <c r="A62" s="4">
        <v>3613</v>
      </c>
      <c r="B62" s="4">
        <v>2112</v>
      </c>
      <c r="C62" s="1" t="s">
        <v>65</v>
      </c>
      <c r="D62" s="5">
        <v>0</v>
      </c>
      <c r="E62" s="5">
        <v>0</v>
      </c>
      <c r="F62" s="5">
        <v>0</v>
      </c>
    </row>
    <row r="63" spans="1:6" x14ac:dyDescent="0.25">
      <c r="A63" s="4">
        <v>3613</v>
      </c>
      <c r="B63" s="4">
        <v>2119</v>
      </c>
      <c r="C63" s="1" t="s">
        <v>66</v>
      </c>
      <c r="D63" s="5">
        <v>0</v>
      </c>
      <c r="E63" s="5">
        <v>0</v>
      </c>
      <c r="F63" s="5">
        <v>0</v>
      </c>
    </row>
    <row r="64" spans="1:6" x14ac:dyDescent="0.25">
      <c r="A64" s="4">
        <v>3613</v>
      </c>
      <c r="B64" s="4">
        <v>2132</v>
      </c>
      <c r="C64" s="1" t="s">
        <v>67</v>
      </c>
      <c r="D64" s="5">
        <v>5000</v>
      </c>
      <c r="E64" s="5">
        <v>6000</v>
      </c>
      <c r="F64" s="5">
        <v>5000</v>
      </c>
    </row>
    <row r="65" spans="1:6" x14ac:dyDescent="0.25">
      <c r="A65" s="6"/>
      <c r="B65" s="6"/>
      <c r="C65" s="7" t="s">
        <v>68</v>
      </c>
      <c r="D65" s="8">
        <f>SUM(D61:D64)</f>
        <v>5000</v>
      </c>
      <c r="E65" s="8">
        <f>SUM(E61:E64)</f>
        <v>6000</v>
      </c>
      <c r="F65" s="8">
        <f>SUM(F61:F64)</f>
        <v>5000</v>
      </c>
    </row>
    <row r="66" spans="1:6" x14ac:dyDescent="0.25">
      <c r="A66" s="4">
        <v>3633</v>
      </c>
      <c r="B66" s="4">
        <v>2111</v>
      </c>
      <c r="C66" s="1" t="s">
        <v>69</v>
      </c>
      <c r="D66" s="5">
        <v>0</v>
      </c>
      <c r="E66" s="5">
        <v>0</v>
      </c>
      <c r="F66" s="5">
        <v>0</v>
      </c>
    </row>
    <row r="67" spans="1:6" x14ac:dyDescent="0.25">
      <c r="A67" s="4">
        <v>3633</v>
      </c>
      <c r="B67" s="4">
        <v>2132</v>
      </c>
      <c r="C67" s="1" t="s">
        <v>70</v>
      </c>
      <c r="D67" s="5">
        <v>0</v>
      </c>
      <c r="E67" s="5">
        <v>8013</v>
      </c>
      <c r="F67" s="5">
        <v>0</v>
      </c>
    </row>
    <row r="68" spans="1:6" x14ac:dyDescent="0.25">
      <c r="A68" s="4">
        <v>3633</v>
      </c>
      <c r="B68" s="4">
        <v>2133</v>
      </c>
      <c r="C68" s="1" t="s">
        <v>71</v>
      </c>
      <c r="D68" s="5">
        <v>0</v>
      </c>
      <c r="E68" s="5">
        <v>0</v>
      </c>
      <c r="F68" s="5">
        <v>0</v>
      </c>
    </row>
    <row r="69" spans="1:6" x14ac:dyDescent="0.25">
      <c r="A69" s="4">
        <v>3633</v>
      </c>
      <c r="B69" s="4">
        <v>3113</v>
      </c>
      <c r="C69" s="1" t="s">
        <v>72</v>
      </c>
      <c r="D69" s="5">
        <v>0</v>
      </c>
      <c r="E69" s="5">
        <v>0</v>
      </c>
      <c r="F69" s="5">
        <v>0</v>
      </c>
    </row>
    <row r="70" spans="1:6" x14ac:dyDescent="0.25">
      <c r="A70" s="4">
        <v>3633</v>
      </c>
      <c r="B70" s="4">
        <v>3122</v>
      </c>
      <c r="C70" s="1" t="s">
        <v>73</v>
      </c>
      <c r="D70" s="5">
        <v>0</v>
      </c>
      <c r="E70" s="5">
        <v>0</v>
      </c>
      <c r="F70" s="5">
        <v>0</v>
      </c>
    </row>
    <row r="71" spans="1:6" x14ac:dyDescent="0.25">
      <c r="A71" s="6"/>
      <c r="B71" s="6"/>
      <c r="C71" s="7" t="s">
        <v>74</v>
      </c>
      <c r="D71" s="8">
        <f>SUM(D66:D70)</f>
        <v>0</v>
      </c>
      <c r="E71" s="8">
        <f>SUM(E66:E70)</f>
        <v>8013</v>
      </c>
      <c r="F71" s="8">
        <f>SUM(F66:F70)</f>
        <v>0</v>
      </c>
    </row>
    <row r="72" spans="1:6" x14ac:dyDescent="0.25">
      <c r="A72" s="4">
        <v>3635</v>
      </c>
      <c r="B72" s="4">
        <v>2131</v>
      </c>
      <c r="C72" s="1" t="s">
        <v>75</v>
      </c>
      <c r="D72" s="5">
        <v>0</v>
      </c>
      <c r="E72" s="5">
        <v>0</v>
      </c>
      <c r="F72" s="5">
        <v>0</v>
      </c>
    </row>
    <row r="73" spans="1:6" x14ac:dyDescent="0.25">
      <c r="A73" s="6"/>
      <c r="B73" s="6"/>
      <c r="C73" s="7" t="s">
        <v>76</v>
      </c>
      <c r="D73" s="8">
        <f>SUM(D72:D72)</f>
        <v>0</v>
      </c>
      <c r="E73" s="8">
        <f>SUM(E72:E72)</f>
        <v>0</v>
      </c>
      <c r="F73" s="8">
        <f>SUM(F72:F72)</f>
        <v>0</v>
      </c>
    </row>
    <row r="74" spans="1:6" x14ac:dyDescent="0.25">
      <c r="A74" s="4">
        <v>3723</v>
      </c>
      <c r="B74" s="4">
        <v>2111</v>
      </c>
      <c r="C74" s="1" t="s">
        <v>428</v>
      </c>
      <c r="D74" s="5">
        <v>0</v>
      </c>
      <c r="E74" s="5">
        <v>35</v>
      </c>
      <c r="F74" s="5">
        <v>0</v>
      </c>
    </row>
    <row r="75" spans="1:6" x14ac:dyDescent="0.25">
      <c r="A75" s="6"/>
      <c r="B75" s="6"/>
      <c r="C75" s="7" t="s">
        <v>275</v>
      </c>
      <c r="D75" s="8">
        <f>SUM(D74:D74)</f>
        <v>0</v>
      </c>
      <c r="E75" s="8">
        <f>SUM(E74:E74)</f>
        <v>35</v>
      </c>
      <c r="F75" s="8">
        <f>SUM(F74:F74)</f>
        <v>0</v>
      </c>
    </row>
    <row r="76" spans="1:6" x14ac:dyDescent="0.25">
      <c r="A76" s="4">
        <v>3769</v>
      </c>
      <c r="B76" s="4">
        <v>2212</v>
      </c>
      <c r="C76" s="1" t="s">
        <v>429</v>
      </c>
      <c r="D76" s="5">
        <v>0</v>
      </c>
      <c r="E76" s="5">
        <v>72500</v>
      </c>
      <c r="F76" s="5">
        <v>0</v>
      </c>
    </row>
    <row r="77" spans="1:6" x14ac:dyDescent="0.25">
      <c r="A77" s="6"/>
      <c r="B77" s="6"/>
      <c r="C77" s="7" t="s">
        <v>430</v>
      </c>
      <c r="D77" s="8">
        <f>SUM(D76:D76)</f>
        <v>0</v>
      </c>
      <c r="E77" s="8">
        <f>SUM(E76:E76)</f>
        <v>72500</v>
      </c>
      <c r="F77" s="8">
        <f>SUM(F76:F76)</f>
        <v>0</v>
      </c>
    </row>
    <row r="78" spans="1:6" x14ac:dyDescent="0.25">
      <c r="A78" s="4">
        <v>6171</v>
      </c>
      <c r="B78" s="4">
        <v>2111</v>
      </c>
      <c r="C78" s="1" t="s">
        <v>79</v>
      </c>
      <c r="D78" s="5">
        <v>0</v>
      </c>
      <c r="E78" s="5">
        <v>1300</v>
      </c>
      <c r="F78" s="5">
        <v>0</v>
      </c>
    </row>
    <row r="79" spans="1:6" x14ac:dyDescent="0.25">
      <c r="A79" s="4">
        <v>6171</v>
      </c>
      <c r="B79" s="4">
        <v>2112</v>
      </c>
      <c r="C79" s="1" t="s">
        <v>80</v>
      </c>
      <c r="D79" s="5">
        <v>0</v>
      </c>
      <c r="E79" s="5">
        <v>2400</v>
      </c>
      <c r="F79" s="5">
        <v>0</v>
      </c>
    </row>
    <row r="80" spans="1:6" x14ac:dyDescent="0.25">
      <c r="A80" s="4">
        <v>6171</v>
      </c>
      <c r="B80" s="4">
        <v>2119</v>
      </c>
      <c r="C80" s="1" t="s">
        <v>81</v>
      </c>
      <c r="D80" s="5">
        <v>1500</v>
      </c>
      <c r="E80" s="5">
        <v>6000</v>
      </c>
      <c r="F80" s="5">
        <v>1500</v>
      </c>
    </row>
    <row r="81" spans="1:6" x14ac:dyDescent="0.25">
      <c r="A81" s="4">
        <v>6171</v>
      </c>
      <c r="B81" s="4">
        <v>2324</v>
      </c>
      <c r="C81" s="1" t="s">
        <v>82</v>
      </c>
      <c r="D81" s="5">
        <v>0</v>
      </c>
      <c r="E81" s="5">
        <v>0</v>
      </c>
      <c r="F81" s="5">
        <v>0</v>
      </c>
    </row>
    <row r="82" spans="1:6" x14ac:dyDescent="0.25">
      <c r="A82" s="4">
        <v>6171</v>
      </c>
      <c r="B82" s="4">
        <v>3111</v>
      </c>
      <c r="C82" s="1" t="s">
        <v>83</v>
      </c>
      <c r="D82" s="5">
        <v>0</v>
      </c>
      <c r="E82" s="5">
        <v>0</v>
      </c>
      <c r="F82" s="5">
        <v>0</v>
      </c>
    </row>
    <row r="83" spans="1:6" x14ac:dyDescent="0.25">
      <c r="A83" s="4">
        <v>6171</v>
      </c>
      <c r="B83" s="4">
        <v>3113</v>
      </c>
      <c r="C83" s="1" t="s">
        <v>84</v>
      </c>
      <c r="D83" s="5">
        <v>0</v>
      </c>
      <c r="E83" s="5">
        <v>0</v>
      </c>
      <c r="F83" s="5">
        <v>0</v>
      </c>
    </row>
    <row r="84" spans="1:6" x14ac:dyDescent="0.25">
      <c r="A84" s="6"/>
      <c r="B84" s="6"/>
      <c r="C84" s="7" t="s">
        <v>85</v>
      </c>
      <c r="D84" s="8">
        <f>SUM(D78:D83)</f>
        <v>1500</v>
      </c>
      <c r="E84" s="8">
        <f>SUM(E78:E83)</f>
        <v>9700</v>
      </c>
      <c r="F84" s="8">
        <f>SUM(F78:F83)</f>
        <v>1500</v>
      </c>
    </row>
    <row r="85" spans="1:6" x14ac:dyDescent="0.25">
      <c r="A85" s="4">
        <v>6310</v>
      </c>
      <c r="B85" s="4">
        <v>2141</v>
      </c>
      <c r="C85" s="1" t="s">
        <v>86</v>
      </c>
      <c r="D85" s="5">
        <v>500</v>
      </c>
      <c r="E85" s="5">
        <v>172.62</v>
      </c>
      <c r="F85" s="5">
        <v>500</v>
      </c>
    </row>
    <row r="86" spans="1:6" x14ac:dyDescent="0.25">
      <c r="A86" s="6"/>
      <c r="B86" s="6"/>
      <c r="C86" s="7" t="s">
        <v>87</v>
      </c>
      <c r="D86" s="8">
        <f>SUM(D85:D85)</f>
        <v>500</v>
      </c>
      <c r="E86" s="8">
        <f>SUM(E85:E85)</f>
        <v>172.62</v>
      </c>
      <c r="F86" s="8">
        <f>SUM(F85:F85)</f>
        <v>500</v>
      </c>
    </row>
    <row r="87" spans="1:6" x14ac:dyDescent="0.25">
      <c r="A87" s="4">
        <v>6330</v>
      </c>
      <c r="B87" s="4">
        <v>4134</v>
      </c>
      <c r="C87" s="1" t="s">
        <v>88</v>
      </c>
      <c r="D87" s="5">
        <v>0</v>
      </c>
      <c r="E87" s="5">
        <v>560523.14</v>
      </c>
      <c r="F87" s="5">
        <v>0</v>
      </c>
    </row>
    <row r="88" spans="1:6" x14ac:dyDescent="0.25">
      <c r="A88" s="4">
        <v>6330</v>
      </c>
      <c r="B88" s="4">
        <v>4138</v>
      </c>
      <c r="C88" s="1" t="s">
        <v>89</v>
      </c>
      <c r="D88" s="5">
        <v>0</v>
      </c>
      <c r="E88" s="5">
        <v>307200</v>
      </c>
      <c r="F88" s="5">
        <v>0</v>
      </c>
    </row>
    <row r="89" spans="1:6" x14ac:dyDescent="0.25">
      <c r="A89" s="6"/>
      <c r="B89" s="6"/>
      <c r="C89" s="7" t="s">
        <v>90</v>
      </c>
      <c r="D89" s="8">
        <f>SUM(D87:D88)</f>
        <v>0</v>
      </c>
      <c r="E89" s="8">
        <f>SUM(E87:E88)</f>
        <v>867723.14</v>
      </c>
      <c r="F89" s="8">
        <f>SUM(F87:F88)</f>
        <v>0</v>
      </c>
    </row>
    <row r="91" spans="1:6" x14ac:dyDescent="0.25">
      <c r="A91" s="9"/>
      <c r="B91" s="9"/>
      <c r="C91" s="9" t="s">
        <v>91</v>
      </c>
      <c r="D91" s="10">
        <f>SUM(D89,D86,D84,D77,D75,D73,D71,D65,D60,D56,D53,D50,D48,D46,D44,D42,D39,D37,D35,D32,D28)</f>
        <v>10640548</v>
      </c>
      <c r="E91" s="10">
        <f>SUM(E89,E86,E84,E77,E75,E73,E71,E65,E60,E56,E53,E50,E48,E46,E44,E42,E39,E37,E35,E32,E28)</f>
        <v>13468118.23</v>
      </c>
      <c r="F91" s="10">
        <f>SUM(F89,F86,F84,F77,F75,F73,F71,F65,F60,F56,F53,F50,F48,F46,F44,F42,F39,F37,F35,F32,F28)</f>
        <v>10957100</v>
      </c>
    </row>
    <row r="96" spans="1:6" x14ac:dyDescent="0.25">
      <c r="C96" s="1" t="s">
        <v>92</v>
      </c>
    </row>
  </sheetData>
  <pageMargins left="0.70833333333333304" right="0.70833333333333304" top="0.78749999999999998" bottom="0.78749999999999998" header="0.511811023622047" footer="0.511811023622047"/>
  <pageSetup paperSize="9" scale="9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365"/>
  <sheetViews>
    <sheetView topLeftCell="A236" zoomScaleNormal="100" workbookViewId="0">
      <selection activeCell="I240" sqref="I240"/>
    </sheetView>
  </sheetViews>
  <sheetFormatPr defaultColWidth="8.85546875" defaultRowHeight="15" x14ac:dyDescent="0.25"/>
  <cols>
    <col min="1" max="2" width="5.7109375" style="1" customWidth="1"/>
    <col min="3" max="3" width="60.28515625" style="1" customWidth="1"/>
    <col min="4" max="4" width="15.42578125" style="1" customWidth="1"/>
    <col min="5" max="5" width="14.7109375" style="1" customWidth="1"/>
    <col min="6" max="6" width="15.42578125" style="1" customWidth="1"/>
    <col min="7" max="1023" width="8.85546875" style="1"/>
  </cols>
  <sheetData>
    <row r="1" spans="1:6" ht="33" customHeight="1" x14ac:dyDescent="0.35">
      <c r="A1" s="2" t="s">
        <v>431</v>
      </c>
    </row>
    <row r="2" spans="1: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5">
      <c r="A3" s="4">
        <v>1021</v>
      </c>
      <c r="B3" s="4">
        <v>5021</v>
      </c>
      <c r="C3" s="1" t="s">
        <v>93</v>
      </c>
      <c r="D3" s="5">
        <v>0</v>
      </c>
      <c r="E3" s="5">
        <v>0</v>
      </c>
      <c r="F3" s="5">
        <v>0</v>
      </c>
    </row>
    <row r="4" spans="1:6" x14ac:dyDescent="0.25">
      <c r="A4" s="6"/>
      <c r="B4" s="6"/>
      <c r="C4" s="7" t="s">
        <v>94</v>
      </c>
      <c r="D4" s="8">
        <f>SUM(D3:D3)</f>
        <v>0</v>
      </c>
      <c r="E4" s="8">
        <f>SUM(E3:E3)</f>
        <v>0</v>
      </c>
      <c r="F4" s="8">
        <f>SUM(F3:F3)</f>
        <v>0</v>
      </c>
    </row>
    <row r="5" spans="1:6" x14ac:dyDescent="0.25">
      <c r="A5" s="4">
        <v>1031</v>
      </c>
      <c r="B5" s="4">
        <v>5021</v>
      </c>
      <c r="C5" s="1" t="s">
        <v>95</v>
      </c>
      <c r="D5" s="5">
        <v>50000</v>
      </c>
      <c r="E5" s="5">
        <v>49050</v>
      </c>
      <c r="F5" s="5">
        <v>50000</v>
      </c>
    </row>
    <row r="6" spans="1:6" x14ac:dyDescent="0.25">
      <c r="A6" s="4">
        <v>1031</v>
      </c>
      <c r="B6" s="4">
        <v>5139</v>
      </c>
      <c r="C6" s="1" t="s">
        <v>96</v>
      </c>
      <c r="D6" s="5">
        <v>50000</v>
      </c>
      <c r="E6" s="5">
        <v>43629</v>
      </c>
      <c r="F6" s="5">
        <v>150000</v>
      </c>
    </row>
    <row r="7" spans="1:6" x14ac:dyDescent="0.25">
      <c r="A7" s="4">
        <v>1031</v>
      </c>
      <c r="B7" s="4">
        <v>5156</v>
      </c>
      <c r="C7" s="1" t="s">
        <v>97</v>
      </c>
      <c r="D7" s="5">
        <v>0</v>
      </c>
      <c r="E7" s="5">
        <v>0</v>
      </c>
      <c r="F7" s="5">
        <v>0</v>
      </c>
    </row>
    <row r="8" spans="1:6" x14ac:dyDescent="0.25">
      <c r="A8" s="4">
        <v>1031</v>
      </c>
      <c r="B8" s="4">
        <v>5169</v>
      </c>
      <c r="C8" s="1" t="s">
        <v>98</v>
      </c>
      <c r="D8" s="5">
        <v>80000</v>
      </c>
      <c r="E8" s="5">
        <v>203600.08</v>
      </c>
      <c r="F8" s="5">
        <v>150000</v>
      </c>
    </row>
    <row r="9" spans="1:6" x14ac:dyDescent="0.25">
      <c r="A9" s="4">
        <v>1031</v>
      </c>
      <c r="B9" s="4">
        <v>5192</v>
      </c>
      <c r="C9" s="1" t="s">
        <v>432</v>
      </c>
      <c r="D9" s="5">
        <v>0</v>
      </c>
      <c r="E9" s="5">
        <v>2500</v>
      </c>
      <c r="F9" s="5">
        <v>0</v>
      </c>
    </row>
    <row r="10" spans="1:6" x14ac:dyDescent="0.25">
      <c r="A10" s="6"/>
      <c r="B10" s="6"/>
      <c r="C10" s="7" t="s">
        <v>39</v>
      </c>
      <c r="D10" s="8">
        <f>SUM(D5:D9)</f>
        <v>180000</v>
      </c>
      <c r="E10" s="8">
        <f>SUM(E5:E9)</f>
        <v>298779.07999999996</v>
      </c>
      <c r="F10" s="8">
        <f>SUM(F5:F9)</f>
        <v>350000</v>
      </c>
    </row>
    <row r="11" spans="1:6" x14ac:dyDescent="0.25">
      <c r="A11" s="4">
        <v>1099</v>
      </c>
      <c r="B11" s="4">
        <v>5021</v>
      </c>
      <c r="C11" s="1" t="s">
        <v>99</v>
      </c>
      <c r="D11" s="5">
        <v>0</v>
      </c>
      <c r="E11" s="5">
        <v>0</v>
      </c>
      <c r="F11" s="5">
        <v>0</v>
      </c>
    </row>
    <row r="12" spans="1:6" x14ac:dyDescent="0.25">
      <c r="A12" s="4">
        <v>1099</v>
      </c>
      <c r="B12" s="4">
        <v>5139</v>
      </c>
      <c r="C12" s="1" t="s">
        <v>100</v>
      </c>
      <c r="D12" s="5">
        <v>0</v>
      </c>
      <c r="E12" s="5">
        <v>0</v>
      </c>
      <c r="F12" s="5">
        <v>0</v>
      </c>
    </row>
    <row r="13" spans="1:6" x14ac:dyDescent="0.25">
      <c r="A13" s="6"/>
      <c r="B13" s="6"/>
      <c r="C13" s="7" t="s">
        <v>41</v>
      </c>
      <c r="D13" s="8">
        <f>SUM(D11:D12)</f>
        <v>0</v>
      </c>
      <c r="E13" s="8">
        <f>SUM(E11:E12)</f>
        <v>0</v>
      </c>
      <c r="F13" s="8">
        <f>SUM(F11:F12)</f>
        <v>0</v>
      </c>
    </row>
    <row r="14" spans="1:6" x14ac:dyDescent="0.25">
      <c r="A14" s="4">
        <v>2144</v>
      </c>
      <c r="B14" s="4">
        <v>5137</v>
      </c>
      <c r="C14" s="1" t="s">
        <v>101</v>
      </c>
      <c r="D14" s="5">
        <v>0</v>
      </c>
      <c r="E14" s="5">
        <v>0</v>
      </c>
      <c r="F14" s="5">
        <v>0</v>
      </c>
    </row>
    <row r="15" spans="1:6" x14ac:dyDescent="0.25">
      <c r="A15" s="4">
        <v>2144</v>
      </c>
      <c r="B15" s="4">
        <v>5138</v>
      </c>
      <c r="C15" s="1" t="s">
        <v>102</v>
      </c>
      <c r="D15" s="5">
        <v>0</v>
      </c>
      <c r="E15" s="5">
        <v>0</v>
      </c>
      <c r="F15" s="5">
        <v>0</v>
      </c>
    </row>
    <row r="16" spans="1:6" x14ac:dyDescent="0.25">
      <c r="A16" s="4">
        <v>2144</v>
      </c>
      <c r="B16" s="4">
        <v>5139</v>
      </c>
      <c r="C16" s="1" t="s">
        <v>103</v>
      </c>
      <c r="D16" s="5">
        <v>0</v>
      </c>
      <c r="E16" s="5">
        <v>0</v>
      </c>
      <c r="F16" s="5">
        <v>0</v>
      </c>
    </row>
    <row r="17" spans="1:6" x14ac:dyDescent="0.25">
      <c r="A17" s="4">
        <v>2144</v>
      </c>
      <c r="B17" s="4">
        <v>5153</v>
      </c>
      <c r="C17" s="1" t="s">
        <v>104</v>
      </c>
      <c r="D17" s="5">
        <v>0</v>
      </c>
      <c r="E17" s="5">
        <v>0</v>
      </c>
      <c r="F17" s="5">
        <v>0</v>
      </c>
    </row>
    <row r="18" spans="1:6" x14ac:dyDescent="0.25">
      <c r="A18" s="4">
        <v>2144</v>
      </c>
      <c r="B18" s="4">
        <v>5154</v>
      </c>
      <c r="C18" s="1" t="s">
        <v>105</v>
      </c>
      <c r="D18" s="5">
        <v>2300</v>
      </c>
      <c r="E18" s="5">
        <v>2671.27</v>
      </c>
      <c r="F18" s="5">
        <v>5000</v>
      </c>
    </row>
    <row r="19" spans="1:6" x14ac:dyDescent="0.25">
      <c r="A19" s="4">
        <v>2144</v>
      </c>
      <c r="B19" s="4">
        <v>5169</v>
      </c>
      <c r="C19" s="1" t="s">
        <v>106</v>
      </c>
      <c r="D19" s="5">
        <v>0</v>
      </c>
      <c r="E19" s="5">
        <v>0</v>
      </c>
      <c r="F19" s="5">
        <v>0</v>
      </c>
    </row>
    <row r="20" spans="1:6" x14ac:dyDescent="0.25">
      <c r="A20" s="4">
        <v>2144</v>
      </c>
      <c r="B20" s="4">
        <v>5171</v>
      </c>
      <c r="C20" s="1" t="s">
        <v>107</v>
      </c>
      <c r="D20" s="5">
        <v>0</v>
      </c>
      <c r="E20" s="5">
        <v>0</v>
      </c>
      <c r="F20" s="5">
        <v>0</v>
      </c>
    </row>
    <row r="21" spans="1:6" x14ac:dyDescent="0.25">
      <c r="A21" s="6"/>
      <c r="B21" s="6"/>
      <c r="C21" s="7" t="s">
        <v>43</v>
      </c>
      <c r="D21" s="8">
        <f>SUM(D14:D20)</f>
        <v>2300</v>
      </c>
      <c r="E21" s="8">
        <f>SUM(E14:E20)</f>
        <v>2671.27</v>
      </c>
      <c r="F21" s="8">
        <f>SUM(F14:F20)</f>
        <v>5000</v>
      </c>
    </row>
    <row r="22" spans="1:6" x14ac:dyDescent="0.25">
      <c r="A22" s="4">
        <v>2212</v>
      </c>
      <c r="B22" s="4">
        <v>5021</v>
      </c>
      <c r="C22" s="1" t="s">
        <v>108</v>
      </c>
      <c r="D22" s="5">
        <v>0</v>
      </c>
      <c r="E22" s="5">
        <v>3600</v>
      </c>
      <c r="F22" s="5">
        <v>0</v>
      </c>
    </row>
    <row r="23" spans="1:6" x14ac:dyDescent="0.25">
      <c r="A23" s="4">
        <v>2212</v>
      </c>
      <c r="B23" s="4">
        <v>5137</v>
      </c>
      <c r="C23" s="1" t="s">
        <v>109</v>
      </c>
      <c r="D23" s="5">
        <v>0</v>
      </c>
      <c r="E23" s="5">
        <v>0</v>
      </c>
      <c r="F23" s="5">
        <v>0</v>
      </c>
    </row>
    <row r="24" spans="1:6" x14ac:dyDescent="0.25">
      <c r="A24" s="4">
        <v>2212</v>
      </c>
      <c r="B24" s="4">
        <v>5139</v>
      </c>
      <c r="C24" s="1" t="s">
        <v>110</v>
      </c>
      <c r="D24" s="5">
        <v>0</v>
      </c>
      <c r="E24" s="5">
        <v>1075</v>
      </c>
      <c r="F24" s="5">
        <v>0</v>
      </c>
    </row>
    <row r="25" spans="1:6" x14ac:dyDescent="0.25">
      <c r="A25" s="4">
        <v>2212</v>
      </c>
      <c r="B25" s="4">
        <v>5169</v>
      </c>
      <c r="C25" s="1" t="s">
        <v>111</v>
      </c>
      <c r="D25" s="5">
        <v>200000</v>
      </c>
      <c r="E25" s="5">
        <v>0</v>
      </c>
      <c r="F25" s="5">
        <v>0</v>
      </c>
    </row>
    <row r="26" spans="1:6" x14ac:dyDescent="0.25">
      <c r="A26" s="4">
        <v>2212</v>
      </c>
      <c r="B26" s="4">
        <v>5171</v>
      </c>
      <c r="C26" s="1" t="s">
        <v>112</v>
      </c>
      <c r="D26" s="5">
        <v>3000000</v>
      </c>
      <c r="E26" s="5">
        <v>2289824.5699999998</v>
      </c>
      <c r="F26" s="5">
        <v>70000</v>
      </c>
    </row>
    <row r="27" spans="1:6" x14ac:dyDescent="0.25">
      <c r="A27" s="4">
        <v>2212</v>
      </c>
      <c r="B27" s="4">
        <v>6121</v>
      </c>
      <c r="C27" s="1" t="s">
        <v>113</v>
      </c>
      <c r="D27" s="5">
        <v>0</v>
      </c>
      <c r="E27" s="5">
        <v>0</v>
      </c>
      <c r="F27" s="5">
        <v>0</v>
      </c>
    </row>
    <row r="28" spans="1:6" x14ac:dyDescent="0.25">
      <c r="A28" s="6"/>
      <c r="B28" s="6"/>
      <c r="C28" s="7" t="s">
        <v>114</v>
      </c>
      <c r="D28" s="8">
        <f>SUM(D22:D27)</f>
        <v>3200000</v>
      </c>
      <c r="E28" s="8">
        <f>SUM(E22:E27)</f>
        <v>2294499.5699999998</v>
      </c>
      <c r="F28" s="8">
        <f>SUM(F22:F27)</f>
        <v>70000</v>
      </c>
    </row>
    <row r="29" spans="1:6" x14ac:dyDescent="0.25">
      <c r="A29" s="1">
        <v>2219</v>
      </c>
      <c r="B29" s="1">
        <v>5021</v>
      </c>
      <c r="C29" s="1" t="s">
        <v>433</v>
      </c>
      <c r="D29" s="15"/>
      <c r="E29" s="5">
        <v>3800</v>
      </c>
      <c r="F29" s="15">
        <v>0</v>
      </c>
    </row>
    <row r="30" spans="1:6" x14ac:dyDescent="0.25">
      <c r="A30" s="4">
        <v>2219</v>
      </c>
      <c r="B30" s="4">
        <v>5137</v>
      </c>
      <c r="C30" s="1" t="s">
        <v>115</v>
      </c>
      <c r="D30" s="5">
        <v>0</v>
      </c>
      <c r="E30" s="5">
        <v>5262.29</v>
      </c>
      <c r="F30" s="5">
        <v>0</v>
      </c>
    </row>
    <row r="31" spans="1:6" x14ac:dyDescent="0.25">
      <c r="A31" s="4">
        <v>2219</v>
      </c>
      <c r="B31" s="4">
        <v>5171</v>
      </c>
      <c r="C31" s="1" t="s">
        <v>116</v>
      </c>
      <c r="D31" s="5">
        <v>0</v>
      </c>
      <c r="E31" s="5">
        <v>0</v>
      </c>
      <c r="F31" s="5">
        <v>10000</v>
      </c>
    </row>
    <row r="32" spans="1:6" x14ac:dyDescent="0.25">
      <c r="A32" s="4">
        <v>2219</v>
      </c>
      <c r="B32" s="4">
        <v>6121</v>
      </c>
      <c r="C32" s="1" t="s">
        <v>117</v>
      </c>
      <c r="D32" s="5">
        <v>100000</v>
      </c>
      <c r="E32" s="5">
        <v>139755</v>
      </c>
      <c r="F32" s="5">
        <v>0</v>
      </c>
    </row>
    <row r="33" spans="1:6" x14ac:dyDescent="0.25">
      <c r="A33" s="6"/>
      <c r="B33" s="6"/>
      <c r="C33" s="7" t="s">
        <v>118</v>
      </c>
      <c r="D33" s="8">
        <f>SUM(D30:D32)</f>
        <v>100000</v>
      </c>
      <c r="E33" s="8">
        <f>SUM(E29:E32)</f>
        <v>148817.29</v>
      </c>
      <c r="F33" s="8">
        <f>SUM(F29:F32)</f>
        <v>10000</v>
      </c>
    </row>
    <row r="34" spans="1:6" x14ac:dyDescent="0.25">
      <c r="A34" s="4">
        <v>2221</v>
      </c>
      <c r="B34" s="4">
        <v>5169</v>
      </c>
      <c r="C34" s="1" t="s">
        <v>119</v>
      </c>
      <c r="D34" s="5">
        <v>0</v>
      </c>
      <c r="E34" s="5">
        <v>0</v>
      </c>
      <c r="F34" s="5">
        <v>0</v>
      </c>
    </row>
    <row r="35" spans="1:6" x14ac:dyDescent="0.25">
      <c r="A35" s="4">
        <v>2221</v>
      </c>
      <c r="B35" s="4">
        <v>5171</v>
      </c>
      <c r="C35" s="1" t="s">
        <v>120</v>
      </c>
      <c r="D35" s="5">
        <v>0</v>
      </c>
      <c r="E35" s="5">
        <v>0</v>
      </c>
      <c r="F35" s="5">
        <v>0</v>
      </c>
    </row>
    <row r="36" spans="1:6" x14ac:dyDescent="0.25">
      <c r="A36" s="4">
        <v>2221</v>
      </c>
      <c r="B36" s="4">
        <v>6121</v>
      </c>
      <c r="C36" s="1" t="s">
        <v>121</v>
      </c>
      <c r="D36" s="5">
        <v>0</v>
      </c>
      <c r="E36" s="5">
        <v>0</v>
      </c>
      <c r="F36" s="5">
        <v>0</v>
      </c>
    </row>
    <row r="37" spans="1:6" x14ac:dyDescent="0.25">
      <c r="A37" s="6"/>
      <c r="B37" s="6"/>
      <c r="C37" s="7" t="s">
        <v>122</v>
      </c>
      <c r="D37" s="8">
        <f>SUM(D34:D36)</f>
        <v>0</v>
      </c>
      <c r="E37" s="8">
        <f>SUM(E34:E36)</f>
        <v>0</v>
      </c>
      <c r="F37" s="8">
        <f>SUM(F34:F36)</f>
        <v>0</v>
      </c>
    </row>
    <row r="38" spans="1:6" x14ac:dyDescent="0.25">
      <c r="A38" s="4">
        <v>2223</v>
      </c>
      <c r="B38" s="4">
        <v>5171</v>
      </c>
      <c r="C38" s="1" t="s">
        <v>123</v>
      </c>
      <c r="D38" s="5">
        <v>0</v>
      </c>
      <c r="E38" s="5">
        <v>0</v>
      </c>
      <c r="F38" s="5">
        <v>0</v>
      </c>
    </row>
    <row r="39" spans="1:6" x14ac:dyDescent="0.25">
      <c r="A39" s="6"/>
      <c r="B39" s="6"/>
      <c r="C39" s="7" t="s">
        <v>124</v>
      </c>
      <c r="D39" s="8">
        <f>SUM(D38:D38)</f>
        <v>0</v>
      </c>
      <c r="E39" s="8">
        <f>SUM(E38:E38)</f>
        <v>0</v>
      </c>
      <c r="F39" s="8">
        <f>SUM(F38:F38)</f>
        <v>0</v>
      </c>
    </row>
    <row r="40" spans="1:6" x14ac:dyDescent="0.25">
      <c r="A40" s="4">
        <v>2292</v>
      </c>
      <c r="B40" s="4">
        <v>5169</v>
      </c>
      <c r="C40" s="1" t="s">
        <v>125</v>
      </c>
      <c r="D40" s="5">
        <v>0</v>
      </c>
      <c r="E40" s="5">
        <v>0</v>
      </c>
      <c r="F40" s="5">
        <v>0</v>
      </c>
    </row>
    <row r="41" spans="1:6" x14ac:dyDescent="0.25">
      <c r="A41" s="6"/>
      <c r="B41" s="6"/>
      <c r="C41" s="7" t="s">
        <v>126</v>
      </c>
      <c r="D41" s="8">
        <f>SUM(D40:D40)</f>
        <v>0</v>
      </c>
      <c r="E41" s="8">
        <f>SUM(E40:E40)</f>
        <v>0</v>
      </c>
      <c r="F41" s="8">
        <f>SUM(F40:F40)</f>
        <v>0</v>
      </c>
    </row>
    <row r="42" spans="1:6" x14ac:dyDescent="0.25">
      <c r="A42" s="4">
        <v>2310</v>
      </c>
      <c r="B42" s="4">
        <v>5169</v>
      </c>
      <c r="C42" s="1" t="s">
        <v>127</v>
      </c>
      <c r="D42" s="5">
        <v>0</v>
      </c>
      <c r="E42" s="5">
        <v>0</v>
      </c>
      <c r="F42" s="5">
        <v>0</v>
      </c>
    </row>
    <row r="43" spans="1:6" x14ac:dyDescent="0.25">
      <c r="A43" s="4">
        <v>2310</v>
      </c>
      <c r="B43" s="4">
        <v>5329</v>
      </c>
      <c r="C43" s="1" t="s">
        <v>128</v>
      </c>
      <c r="D43" s="5">
        <v>52700</v>
      </c>
      <c r="E43" s="5">
        <v>26350</v>
      </c>
      <c r="F43" s="5">
        <v>53900</v>
      </c>
    </row>
    <row r="44" spans="1:6" x14ac:dyDescent="0.25">
      <c r="A44" s="4">
        <v>2310</v>
      </c>
      <c r="B44" s="4">
        <v>6121</v>
      </c>
      <c r="C44" s="1" t="s">
        <v>129</v>
      </c>
      <c r="D44" s="5">
        <v>0</v>
      </c>
      <c r="E44" s="5"/>
      <c r="F44" s="5">
        <v>285000</v>
      </c>
    </row>
    <row r="45" spans="1:6" x14ac:dyDescent="0.25">
      <c r="A45" s="6"/>
      <c r="B45" s="6"/>
      <c r="C45" s="7" t="s">
        <v>130</v>
      </c>
      <c r="D45" s="8">
        <f>SUM(D42:D43)</f>
        <v>52700</v>
      </c>
      <c r="E45" s="8">
        <f>SUM(E42:E43)</f>
        <v>26350</v>
      </c>
      <c r="F45" s="8">
        <f>SUM(F42:F44)</f>
        <v>338900</v>
      </c>
    </row>
    <row r="46" spans="1:6" x14ac:dyDescent="0.25">
      <c r="A46" s="4">
        <v>2321</v>
      </c>
      <c r="B46" s="4">
        <v>6121</v>
      </c>
      <c r="C46" s="1" t="s">
        <v>131</v>
      </c>
      <c r="D46" s="5">
        <v>0</v>
      </c>
      <c r="E46" s="5">
        <v>0</v>
      </c>
      <c r="F46" s="5">
        <v>0</v>
      </c>
    </row>
    <row r="47" spans="1:6" x14ac:dyDescent="0.25">
      <c r="A47" s="6"/>
      <c r="B47" s="6"/>
      <c r="C47" s="7" t="s">
        <v>132</v>
      </c>
      <c r="D47" s="8">
        <f>SUM(D46:D46)</f>
        <v>0</v>
      </c>
      <c r="E47" s="8">
        <f>SUM(E46:E46)</f>
        <v>0</v>
      </c>
      <c r="F47" s="8">
        <f>SUM(F46:F46)</f>
        <v>0</v>
      </c>
    </row>
    <row r="48" spans="1:6" x14ac:dyDescent="0.25">
      <c r="A48" s="4">
        <v>2329</v>
      </c>
      <c r="B48" s="4">
        <v>5141</v>
      </c>
      <c r="C48" s="1" t="s">
        <v>133</v>
      </c>
      <c r="D48" s="5">
        <v>65000</v>
      </c>
      <c r="E48" s="5">
        <v>237902.7</v>
      </c>
      <c r="F48" s="5">
        <v>300000</v>
      </c>
    </row>
    <row r="49" spans="1:6" x14ac:dyDescent="0.25">
      <c r="A49" s="4">
        <v>2329</v>
      </c>
      <c r="B49" s="4">
        <v>5151</v>
      </c>
      <c r="C49" s="1" t="s">
        <v>134</v>
      </c>
      <c r="D49" s="5">
        <v>0</v>
      </c>
      <c r="E49" s="5">
        <v>0</v>
      </c>
      <c r="F49" s="5">
        <v>0</v>
      </c>
    </row>
    <row r="50" spans="1:6" x14ac:dyDescent="0.25">
      <c r="A50" s="4">
        <v>2329</v>
      </c>
      <c r="B50" s="4">
        <v>5154</v>
      </c>
      <c r="C50" s="1" t="s">
        <v>135</v>
      </c>
      <c r="D50" s="5">
        <v>0</v>
      </c>
      <c r="E50" s="5">
        <v>0</v>
      </c>
      <c r="F50" s="5">
        <v>0</v>
      </c>
    </row>
    <row r="51" spans="1:6" x14ac:dyDescent="0.25">
      <c r="A51" s="4">
        <v>2329</v>
      </c>
      <c r="B51" s="4">
        <v>5163</v>
      </c>
      <c r="C51" s="1" t="s">
        <v>136</v>
      </c>
      <c r="D51" s="5">
        <v>1800</v>
      </c>
      <c r="E51" s="5">
        <v>1650</v>
      </c>
      <c r="F51" s="5">
        <v>2500</v>
      </c>
    </row>
    <row r="52" spans="1:6" x14ac:dyDescent="0.25">
      <c r="A52" s="4">
        <v>2329</v>
      </c>
      <c r="B52" s="4">
        <v>5169</v>
      </c>
      <c r="C52" s="1" t="s">
        <v>137</v>
      </c>
      <c r="D52" s="5">
        <v>0</v>
      </c>
      <c r="E52" s="5">
        <v>0</v>
      </c>
      <c r="F52" s="5">
        <v>0</v>
      </c>
    </row>
    <row r="53" spans="1:6" x14ac:dyDescent="0.25">
      <c r="A53" s="4">
        <v>2329</v>
      </c>
      <c r="B53" s="4">
        <v>5171</v>
      </c>
      <c r="C53" s="1" t="s">
        <v>138</v>
      </c>
      <c r="D53" s="5">
        <v>0</v>
      </c>
      <c r="E53" s="5">
        <v>0</v>
      </c>
      <c r="F53" s="5">
        <v>0</v>
      </c>
    </row>
    <row r="54" spans="1:6" x14ac:dyDescent="0.25">
      <c r="A54" s="4">
        <v>2329</v>
      </c>
      <c r="B54" s="4">
        <v>6121</v>
      </c>
      <c r="C54" s="1" t="s">
        <v>139</v>
      </c>
      <c r="D54" s="5">
        <v>0</v>
      </c>
      <c r="E54" s="5">
        <v>0</v>
      </c>
      <c r="F54" s="5">
        <v>0</v>
      </c>
    </row>
    <row r="55" spans="1:6" x14ac:dyDescent="0.25">
      <c r="A55" s="4">
        <v>2329</v>
      </c>
      <c r="B55" s="4">
        <v>6349</v>
      </c>
      <c r="C55" s="1" t="s">
        <v>140</v>
      </c>
      <c r="D55" s="5">
        <v>0</v>
      </c>
      <c r="E55" s="5">
        <v>0</v>
      </c>
      <c r="F55" s="5">
        <v>0</v>
      </c>
    </row>
    <row r="56" spans="1:6" x14ac:dyDescent="0.25">
      <c r="A56" s="6"/>
      <c r="B56" s="6"/>
      <c r="C56" s="7" t="s">
        <v>46</v>
      </c>
      <c r="D56" s="8">
        <f>SUM(D48:D55)</f>
        <v>66800</v>
      </c>
      <c r="E56" s="8">
        <f>SUM(E48:E55)</f>
        <v>239552.7</v>
      </c>
      <c r="F56" s="8">
        <f>SUM(F48:F55)</f>
        <v>302500</v>
      </c>
    </row>
    <row r="57" spans="1:6" x14ac:dyDescent="0.25">
      <c r="A57" s="4">
        <v>2333</v>
      </c>
      <c r="B57" s="4">
        <v>5171</v>
      </c>
      <c r="C57" s="1" t="s">
        <v>141</v>
      </c>
      <c r="D57" s="5">
        <v>0</v>
      </c>
      <c r="E57" s="5">
        <v>0</v>
      </c>
      <c r="F57" s="5">
        <v>0</v>
      </c>
    </row>
    <row r="58" spans="1:6" x14ac:dyDescent="0.25">
      <c r="A58" s="6"/>
      <c r="B58" s="6"/>
      <c r="C58" s="7" t="s">
        <v>142</v>
      </c>
      <c r="D58" s="8">
        <f>SUM(D57:D57)</f>
        <v>0</v>
      </c>
      <c r="E58" s="8">
        <f>SUM(E57:E57)</f>
        <v>0</v>
      </c>
      <c r="F58" s="8">
        <f>SUM(F57:F57)</f>
        <v>0</v>
      </c>
    </row>
    <row r="59" spans="1:6" x14ac:dyDescent="0.25">
      <c r="A59" s="4">
        <v>2339</v>
      </c>
      <c r="B59" s="4">
        <v>5163</v>
      </c>
      <c r="C59" s="1" t="s">
        <v>143</v>
      </c>
      <c r="D59" s="5">
        <v>0</v>
      </c>
      <c r="E59" s="5">
        <v>0</v>
      </c>
      <c r="F59" s="5">
        <v>0</v>
      </c>
    </row>
    <row r="60" spans="1:6" x14ac:dyDescent="0.25">
      <c r="A60" s="4">
        <v>2339</v>
      </c>
      <c r="B60" s="4">
        <v>6121</v>
      </c>
      <c r="C60" s="1" t="s">
        <v>144</v>
      </c>
      <c r="D60" s="5">
        <v>0</v>
      </c>
      <c r="E60" s="5">
        <v>0</v>
      </c>
      <c r="F60" s="5">
        <v>0</v>
      </c>
    </row>
    <row r="61" spans="1:6" x14ac:dyDescent="0.25">
      <c r="A61" s="6"/>
      <c r="B61" s="6"/>
      <c r="C61" s="7" t="s">
        <v>145</v>
      </c>
      <c r="D61" s="8">
        <f>SUM(D59:D60)</f>
        <v>0</v>
      </c>
      <c r="E61" s="8">
        <f>SUM(E59:E60)</f>
        <v>0</v>
      </c>
      <c r="F61" s="8">
        <f>SUM(F59:F60)</f>
        <v>0</v>
      </c>
    </row>
    <row r="62" spans="1:6" x14ac:dyDescent="0.25">
      <c r="A62" s="4">
        <v>2341</v>
      </c>
      <c r="B62" s="4">
        <v>5021</v>
      </c>
      <c r="C62" s="1" t="s">
        <v>146</v>
      </c>
      <c r="D62" s="5">
        <v>5000</v>
      </c>
      <c r="E62" s="5">
        <v>36000</v>
      </c>
      <c r="F62" s="5">
        <v>20000</v>
      </c>
    </row>
    <row r="63" spans="1:6" x14ac:dyDescent="0.25">
      <c r="A63" s="4">
        <v>2341</v>
      </c>
      <c r="B63" s="4">
        <v>5139</v>
      </c>
      <c r="C63" s="1" t="s">
        <v>147</v>
      </c>
      <c r="D63" s="5">
        <v>20000</v>
      </c>
      <c r="E63" s="5">
        <v>50830</v>
      </c>
      <c r="F63" s="5">
        <v>100000</v>
      </c>
    </row>
    <row r="64" spans="1:6" x14ac:dyDescent="0.25">
      <c r="A64" s="4">
        <v>2341</v>
      </c>
      <c r="B64" s="4">
        <v>5163</v>
      </c>
      <c r="C64" s="1" t="s">
        <v>148</v>
      </c>
      <c r="D64" s="5">
        <v>0</v>
      </c>
      <c r="E64" s="5">
        <v>0</v>
      </c>
      <c r="F64" s="5">
        <v>0</v>
      </c>
    </row>
    <row r="65" spans="1:6" x14ac:dyDescent="0.25">
      <c r="A65" s="4">
        <v>2341</v>
      </c>
      <c r="B65" s="4">
        <v>5169</v>
      </c>
      <c r="C65" s="1" t="s">
        <v>149</v>
      </c>
      <c r="D65" s="5">
        <v>0</v>
      </c>
      <c r="E65" s="5">
        <v>2849.55</v>
      </c>
      <c r="F65" s="5">
        <v>0</v>
      </c>
    </row>
    <row r="66" spans="1:6" x14ac:dyDescent="0.25">
      <c r="A66" s="4">
        <v>2341</v>
      </c>
      <c r="B66" s="4">
        <v>5171</v>
      </c>
      <c r="C66" s="1" t="s">
        <v>150</v>
      </c>
      <c r="D66" s="5">
        <v>45000</v>
      </c>
      <c r="E66" s="5">
        <v>0</v>
      </c>
      <c r="F66" s="5">
        <v>50000</v>
      </c>
    </row>
    <row r="67" spans="1:6" x14ac:dyDescent="0.25">
      <c r="A67" s="4">
        <v>2341</v>
      </c>
      <c r="B67" s="4">
        <v>5175</v>
      </c>
      <c r="C67" s="1" t="s">
        <v>434</v>
      </c>
      <c r="D67" s="5">
        <v>0</v>
      </c>
      <c r="E67" s="5">
        <v>934</v>
      </c>
      <c r="F67" s="5">
        <v>0</v>
      </c>
    </row>
    <row r="68" spans="1:6" x14ac:dyDescent="0.25">
      <c r="A68" s="4">
        <v>2341</v>
      </c>
      <c r="B68" s="4">
        <v>6121</v>
      </c>
      <c r="C68" s="1" t="s">
        <v>151</v>
      </c>
      <c r="D68" s="5">
        <v>0</v>
      </c>
      <c r="E68" s="5">
        <v>0</v>
      </c>
      <c r="F68" s="5">
        <v>0</v>
      </c>
    </row>
    <row r="69" spans="1:6" x14ac:dyDescent="0.25">
      <c r="A69" s="4">
        <v>2341</v>
      </c>
      <c r="B69" s="4">
        <v>6130</v>
      </c>
      <c r="C69" s="1" t="s">
        <v>152</v>
      </c>
      <c r="D69" s="5">
        <v>0</v>
      </c>
      <c r="E69" s="5">
        <v>0</v>
      </c>
      <c r="F69" s="5">
        <v>0</v>
      </c>
    </row>
    <row r="70" spans="1:6" x14ac:dyDescent="0.25">
      <c r="A70" s="6"/>
      <c r="B70" s="6"/>
      <c r="C70" s="7" t="s">
        <v>153</v>
      </c>
      <c r="D70" s="8">
        <f>SUM(D62:D69)</f>
        <v>70000</v>
      </c>
      <c r="E70" s="8">
        <f>SUM(E62:E69)</f>
        <v>90613.55</v>
      </c>
      <c r="F70" s="8">
        <f>SUM(F62:F69)</f>
        <v>170000</v>
      </c>
    </row>
    <row r="71" spans="1:6" x14ac:dyDescent="0.25">
      <c r="A71" s="4">
        <v>3111</v>
      </c>
      <c r="B71" s="4">
        <v>5021</v>
      </c>
      <c r="C71" s="1" t="s">
        <v>154</v>
      </c>
      <c r="D71" s="5">
        <v>0</v>
      </c>
      <c r="E71" s="5">
        <v>0</v>
      </c>
      <c r="F71" s="5">
        <v>0</v>
      </c>
    </row>
    <row r="72" spans="1:6" x14ac:dyDescent="0.25">
      <c r="A72" s="4">
        <v>3111</v>
      </c>
      <c r="B72" s="4">
        <v>5137</v>
      </c>
      <c r="C72" s="1" t="s">
        <v>155</v>
      </c>
      <c r="D72" s="5">
        <v>0</v>
      </c>
      <c r="E72" s="5">
        <v>0</v>
      </c>
      <c r="F72" s="5">
        <v>40000</v>
      </c>
    </row>
    <row r="73" spans="1:6" x14ac:dyDescent="0.25">
      <c r="A73" s="4">
        <v>3111</v>
      </c>
      <c r="B73" s="4">
        <v>5139</v>
      </c>
      <c r="C73" s="1" t="s">
        <v>156</v>
      </c>
      <c r="D73" s="5">
        <v>0</v>
      </c>
      <c r="E73" s="5">
        <v>0</v>
      </c>
      <c r="F73" s="5">
        <v>0</v>
      </c>
    </row>
    <row r="74" spans="1:6" x14ac:dyDescent="0.25">
      <c r="A74" s="4">
        <v>3111</v>
      </c>
      <c r="B74" s="4">
        <v>5156</v>
      </c>
      <c r="C74" s="1" t="s">
        <v>157</v>
      </c>
      <c r="D74" s="5">
        <v>0</v>
      </c>
      <c r="E74" s="5">
        <v>0</v>
      </c>
      <c r="F74" s="5">
        <v>0</v>
      </c>
    </row>
    <row r="75" spans="1:6" x14ac:dyDescent="0.25">
      <c r="A75" s="4">
        <v>3111</v>
      </c>
      <c r="B75" s="4">
        <v>5165</v>
      </c>
      <c r="C75" s="1" t="s">
        <v>158</v>
      </c>
      <c r="D75" s="5">
        <v>1680</v>
      </c>
      <c r="E75" s="5">
        <v>1680</v>
      </c>
      <c r="F75" s="5">
        <v>1680</v>
      </c>
    </row>
    <row r="76" spans="1:6" x14ac:dyDescent="0.25">
      <c r="A76" s="4">
        <v>3111</v>
      </c>
      <c r="B76" s="4">
        <v>5169</v>
      </c>
      <c r="C76" s="1" t="s">
        <v>159</v>
      </c>
      <c r="D76" s="5">
        <v>0</v>
      </c>
      <c r="E76" s="5">
        <v>0</v>
      </c>
      <c r="F76" s="5">
        <v>0</v>
      </c>
    </row>
    <row r="77" spans="1:6" x14ac:dyDescent="0.25">
      <c r="A77" s="4">
        <v>3111</v>
      </c>
      <c r="B77" s="4">
        <v>5171</v>
      </c>
      <c r="C77" s="1" t="s">
        <v>160</v>
      </c>
      <c r="D77" s="5">
        <v>0</v>
      </c>
      <c r="E77" s="5">
        <v>0</v>
      </c>
      <c r="F77" s="5">
        <v>500000</v>
      </c>
    </row>
    <row r="78" spans="1:6" x14ac:dyDescent="0.25">
      <c r="A78" s="4">
        <v>3111</v>
      </c>
      <c r="B78" s="4">
        <v>5331</v>
      </c>
      <c r="C78" s="1" t="s">
        <v>161</v>
      </c>
      <c r="D78" s="5">
        <v>282000</v>
      </c>
      <c r="E78" s="5">
        <v>0</v>
      </c>
      <c r="F78" s="5">
        <v>0</v>
      </c>
    </row>
    <row r="79" spans="1:6" x14ac:dyDescent="0.25">
      <c r="A79" s="4">
        <v>3111</v>
      </c>
      <c r="B79" s="4">
        <v>6121</v>
      </c>
      <c r="C79" s="1" t="s">
        <v>162</v>
      </c>
      <c r="D79" s="5">
        <v>0</v>
      </c>
      <c r="E79" s="5">
        <v>0</v>
      </c>
      <c r="F79" s="5">
        <v>1400000</v>
      </c>
    </row>
    <row r="80" spans="1:6" x14ac:dyDescent="0.25">
      <c r="A80" s="6"/>
      <c r="B80" s="6"/>
      <c r="C80" s="7" t="s">
        <v>47</v>
      </c>
      <c r="D80" s="8">
        <f>SUM(D71:D79)</f>
        <v>283680</v>
      </c>
      <c r="E80" s="8">
        <f>SUM(E71:E79)</f>
        <v>1680</v>
      </c>
      <c r="F80" s="8">
        <f>SUM(F71:F79)</f>
        <v>1941680</v>
      </c>
    </row>
    <row r="81" spans="1:6" x14ac:dyDescent="0.25">
      <c r="A81" s="4">
        <v>3113</v>
      </c>
      <c r="B81" s="4">
        <v>5137</v>
      </c>
      <c r="C81" s="1" t="s">
        <v>163</v>
      </c>
      <c r="D81" s="5">
        <v>0</v>
      </c>
      <c r="E81" s="5">
        <v>0</v>
      </c>
      <c r="F81" s="5">
        <v>0</v>
      </c>
    </row>
    <row r="82" spans="1:6" x14ac:dyDescent="0.25">
      <c r="A82" s="4">
        <v>3113</v>
      </c>
      <c r="B82" s="4">
        <v>5139</v>
      </c>
      <c r="C82" s="1" t="s">
        <v>164</v>
      </c>
      <c r="D82" s="5">
        <v>0</v>
      </c>
      <c r="E82" s="5">
        <v>0</v>
      </c>
      <c r="F82" s="5">
        <v>0</v>
      </c>
    </row>
    <row r="83" spans="1:6" x14ac:dyDescent="0.25">
      <c r="A83" s="4">
        <v>3113</v>
      </c>
      <c r="B83" s="4">
        <v>5162</v>
      </c>
      <c r="C83" s="1" t="s">
        <v>165</v>
      </c>
      <c r="D83" s="5">
        <v>0</v>
      </c>
      <c r="E83" s="5">
        <v>0</v>
      </c>
      <c r="F83" s="5">
        <v>0</v>
      </c>
    </row>
    <row r="84" spans="1:6" x14ac:dyDescent="0.25">
      <c r="A84" s="4">
        <v>3113</v>
      </c>
      <c r="B84" s="4">
        <v>5169</v>
      </c>
      <c r="C84" s="1" t="s">
        <v>166</v>
      </c>
      <c r="D84" s="5">
        <v>0</v>
      </c>
      <c r="E84" s="5">
        <v>4578.6000000000004</v>
      </c>
      <c r="F84" s="5">
        <v>0</v>
      </c>
    </row>
    <row r="85" spans="1:6" x14ac:dyDescent="0.25">
      <c r="A85" s="4">
        <v>3113</v>
      </c>
      <c r="B85" s="4">
        <v>5171</v>
      </c>
      <c r="C85" s="1" t="s">
        <v>167</v>
      </c>
      <c r="D85" s="5">
        <v>2000000</v>
      </c>
      <c r="E85" s="5">
        <v>2422115.13</v>
      </c>
      <c r="F85" s="5">
        <v>0</v>
      </c>
    </row>
    <row r="86" spans="1:6" x14ac:dyDescent="0.25">
      <c r="A86" s="4">
        <v>3113</v>
      </c>
      <c r="B86" s="4">
        <v>5194</v>
      </c>
      <c r="C86" s="1" t="s">
        <v>168</v>
      </c>
      <c r="D86" s="5">
        <v>0</v>
      </c>
      <c r="E86" s="5">
        <v>0</v>
      </c>
      <c r="F86" s="5">
        <v>0</v>
      </c>
    </row>
    <row r="87" spans="1:6" x14ac:dyDescent="0.25">
      <c r="A87" s="4">
        <v>3113</v>
      </c>
      <c r="B87" s="4">
        <v>5321</v>
      </c>
      <c r="C87" s="1" t="s">
        <v>169</v>
      </c>
      <c r="D87" s="5">
        <v>0</v>
      </c>
      <c r="E87" s="5">
        <v>0</v>
      </c>
      <c r="F87" s="5">
        <v>0</v>
      </c>
    </row>
    <row r="88" spans="1:6" x14ac:dyDescent="0.25">
      <c r="A88" s="4">
        <v>3113</v>
      </c>
      <c r="B88" s="4">
        <v>5331</v>
      </c>
      <c r="C88" s="1" t="s">
        <v>170</v>
      </c>
      <c r="D88" s="5">
        <v>282000</v>
      </c>
      <c r="E88" s="5">
        <v>698987</v>
      </c>
      <c r="F88" s="5">
        <v>900000</v>
      </c>
    </row>
    <row r="89" spans="1:6" x14ac:dyDescent="0.25">
      <c r="A89" s="4">
        <v>3113</v>
      </c>
      <c r="B89" s="4">
        <v>5336</v>
      </c>
      <c r="C89" s="1" t="s">
        <v>171</v>
      </c>
      <c r="D89" s="5">
        <v>0</v>
      </c>
      <c r="E89" s="5">
        <v>757924</v>
      </c>
      <c r="F89" s="5">
        <v>0</v>
      </c>
    </row>
    <row r="90" spans="1:6" x14ac:dyDescent="0.25">
      <c r="A90" s="4">
        <v>3113</v>
      </c>
      <c r="B90" s="4">
        <v>5339</v>
      </c>
      <c r="C90" s="1" t="s">
        <v>172</v>
      </c>
      <c r="D90" s="5">
        <v>0</v>
      </c>
      <c r="E90" s="5">
        <v>0</v>
      </c>
      <c r="F90" s="5">
        <v>0</v>
      </c>
    </row>
    <row r="91" spans="1:6" x14ac:dyDescent="0.25">
      <c r="A91" s="6"/>
      <c r="B91" s="6"/>
      <c r="C91" s="7" t="s">
        <v>49</v>
      </c>
      <c r="D91" s="8">
        <f>SUM(D81:D90)</f>
        <v>2282000</v>
      </c>
      <c r="E91" s="8">
        <f>SUM(E81:E90)</f>
        <v>3883604.73</v>
      </c>
      <c r="F91" s="8">
        <f>SUM(F81:F90)</f>
        <v>900000</v>
      </c>
    </row>
    <row r="92" spans="1:6" x14ac:dyDescent="0.25">
      <c r="A92" s="4">
        <v>3312</v>
      </c>
      <c r="B92" s="4">
        <v>5139</v>
      </c>
      <c r="C92" s="1" t="s">
        <v>173</v>
      </c>
      <c r="D92" s="5">
        <v>0</v>
      </c>
      <c r="E92" s="5">
        <v>0</v>
      </c>
      <c r="F92" s="5">
        <v>0</v>
      </c>
    </row>
    <row r="93" spans="1:6" x14ac:dyDescent="0.25">
      <c r="A93" s="4">
        <v>3312</v>
      </c>
      <c r="B93" s="4">
        <v>5169</v>
      </c>
      <c r="C93" s="1" t="s">
        <v>174</v>
      </c>
      <c r="D93" s="5">
        <v>0</v>
      </c>
      <c r="E93" s="5">
        <v>0</v>
      </c>
      <c r="F93" s="5">
        <v>0</v>
      </c>
    </row>
    <row r="94" spans="1:6" x14ac:dyDescent="0.25">
      <c r="A94" s="6"/>
      <c r="B94" s="6"/>
      <c r="C94" s="7" t="s">
        <v>175</v>
      </c>
      <c r="D94" s="8">
        <f>SUM(D92:D93)</f>
        <v>0</v>
      </c>
      <c r="E94" s="8">
        <f>SUM(E92:E93)</f>
        <v>0</v>
      </c>
      <c r="F94" s="8">
        <f>SUM(F92:F93)</f>
        <v>0</v>
      </c>
    </row>
    <row r="95" spans="1:6" x14ac:dyDescent="0.25">
      <c r="A95" s="4">
        <v>3314</v>
      </c>
      <c r="B95" s="4">
        <v>5021</v>
      </c>
      <c r="C95" s="1" t="s">
        <v>176</v>
      </c>
      <c r="D95" s="5">
        <v>15000</v>
      </c>
      <c r="E95" s="5">
        <v>10000</v>
      </c>
      <c r="F95" s="5">
        <v>15000</v>
      </c>
    </row>
    <row r="96" spans="1:6" x14ac:dyDescent="0.25">
      <c r="A96" s="4">
        <v>3314</v>
      </c>
      <c r="B96" s="4">
        <v>5136</v>
      </c>
      <c r="C96" s="1" t="s">
        <v>177</v>
      </c>
      <c r="D96" s="5">
        <v>0</v>
      </c>
      <c r="E96" s="5">
        <v>0</v>
      </c>
      <c r="F96" s="5">
        <v>0</v>
      </c>
    </row>
    <row r="97" spans="1:6" x14ac:dyDescent="0.25">
      <c r="A97" s="4">
        <v>3314</v>
      </c>
      <c r="B97" s="4">
        <v>5139</v>
      </c>
      <c r="C97" s="1" t="s">
        <v>178</v>
      </c>
      <c r="D97" s="5">
        <v>0</v>
      </c>
      <c r="E97" s="5">
        <v>0</v>
      </c>
      <c r="F97" s="5">
        <v>0</v>
      </c>
    </row>
    <row r="98" spans="1:6" x14ac:dyDescent="0.25">
      <c r="A98" s="4">
        <v>3314</v>
      </c>
      <c r="B98" s="4">
        <v>5173</v>
      </c>
      <c r="C98" s="1" t="s">
        <v>435</v>
      </c>
      <c r="D98" s="5">
        <v>0</v>
      </c>
      <c r="E98" s="5">
        <v>545</v>
      </c>
      <c r="F98" s="5">
        <v>0</v>
      </c>
    </row>
    <row r="99" spans="1:6" x14ac:dyDescent="0.25">
      <c r="A99" s="6"/>
      <c r="B99" s="6"/>
      <c r="C99" s="7" t="s">
        <v>179</v>
      </c>
      <c r="D99" s="8">
        <f>SUM(D95:D98)</f>
        <v>15000</v>
      </c>
      <c r="E99" s="8">
        <f>SUM(E95:E98)</f>
        <v>10545</v>
      </c>
      <c r="F99" s="8">
        <f>SUM(F95:F98)</f>
        <v>15000</v>
      </c>
    </row>
    <row r="100" spans="1:6" x14ac:dyDescent="0.25">
      <c r="A100" s="4">
        <v>3319</v>
      </c>
      <c r="B100" s="4">
        <v>5021</v>
      </c>
      <c r="C100" s="1" t="s">
        <v>180</v>
      </c>
      <c r="D100" s="5">
        <v>10000</v>
      </c>
      <c r="E100" s="5">
        <v>15000</v>
      </c>
      <c r="F100" s="5">
        <v>15000</v>
      </c>
    </row>
    <row r="101" spans="1:6" x14ac:dyDescent="0.25">
      <c r="A101" s="4">
        <v>3319</v>
      </c>
      <c r="B101" s="4">
        <v>5151</v>
      </c>
      <c r="C101" s="1" t="s">
        <v>181</v>
      </c>
      <c r="D101" s="5">
        <v>0</v>
      </c>
      <c r="E101" s="5">
        <v>0</v>
      </c>
      <c r="F101" s="5">
        <v>0</v>
      </c>
    </row>
    <row r="102" spans="1:6" x14ac:dyDescent="0.25">
      <c r="A102" s="4">
        <v>3319</v>
      </c>
      <c r="B102" s="4">
        <v>5169</v>
      </c>
      <c r="C102" s="1" t="s">
        <v>436</v>
      </c>
      <c r="D102" s="5">
        <v>0</v>
      </c>
      <c r="E102" s="5">
        <v>688</v>
      </c>
      <c r="F102" s="5">
        <v>0</v>
      </c>
    </row>
    <row r="103" spans="1:6" x14ac:dyDescent="0.25">
      <c r="A103" s="6"/>
      <c r="B103" s="6"/>
      <c r="C103" s="7" t="s">
        <v>51</v>
      </c>
      <c r="D103" s="8">
        <f>SUM(D100:D102)</f>
        <v>10000</v>
      </c>
      <c r="E103" s="8">
        <f>SUM(E100:E102)</f>
        <v>15688</v>
      </c>
      <c r="F103" s="8">
        <f>SUM(F100:F102)</f>
        <v>15000</v>
      </c>
    </row>
    <row r="104" spans="1:6" x14ac:dyDescent="0.25">
      <c r="A104" s="4">
        <v>3329</v>
      </c>
      <c r="B104" s="4">
        <v>5137</v>
      </c>
      <c r="C104" s="1" t="s">
        <v>182</v>
      </c>
      <c r="D104" s="5">
        <v>0</v>
      </c>
      <c r="E104" s="5">
        <v>0</v>
      </c>
      <c r="F104" s="5">
        <v>0</v>
      </c>
    </row>
    <row r="105" spans="1:6" x14ac:dyDescent="0.25">
      <c r="A105" s="4">
        <v>3329</v>
      </c>
      <c r="B105" s="4">
        <v>5139</v>
      </c>
      <c r="C105" s="1" t="s">
        <v>183</v>
      </c>
      <c r="D105" s="5">
        <v>0</v>
      </c>
      <c r="E105" s="5">
        <v>0</v>
      </c>
      <c r="F105" s="5">
        <v>0</v>
      </c>
    </row>
    <row r="106" spans="1:6" x14ac:dyDescent="0.25">
      <c r="A106" s="4">
        <v>3329</v>
      </c>
      <c r="B106" s="4">
        <v>5169</v>
      </c>
      <c r="C106" s="1" t="s">
        <v>184</v>
      </c>
      <c r="D106" s="5">
        <v>0</v>
      </c>
      <c r="E106" s="5">
        <v>0</v>
      </c>
      <c r="F106" s="5">
        <v>0</v>
      </c>
    </row>
    <row r="107" spans="1:6" x14ac:dyDescent="0.25">
      <c r="A107" s="4">
        <v>3329</v>
      </c>
      <c r="B107" s="4">
        <v>5171</v>
      </c>
      <c r="C107" s="1" t="s">
        <v>185</v>
      </c>
      <c r="D107" s="5">
        <v>5000</v>
      </c>
      <c r="E107" s="5">
        <v>3640</v>
      </c>
      <c r="F107" s="5">
        <v>0</v>
      </c>
    </row>
    <row r="108" spans="1:6" x14ac:dyDescent="0.25">
      <c r="A108" s="6"/>
      <c r="B108" s="6"/>
      <c r="C108" s="7" t="s">
        <v>186</v>
      </c>
      <c r="D108" s="8">
        <f>SUM(D104:D107)</f>
        <v>5000</v>
      </c>
      <c r="E108" s="8">
        <f>SUM(E104:E107)</f>
        <v>3640</v>
      </c>
      <c r="F108" s="8">
        <f>SUM(F104:F107)</f>
        <v>0</v>
      </c>
    </row>
    <row r="109" spans="1:6" x14ac:dyDescent="0.25">
      <c r="A109" s="4">
        <v>3330</v>
      </c>
      <c r="B109" s="4">
        <v>5229</v>
      </c>
      <c r="C109" s="1" t="s">
        <v>187</v>
      </c>
      <c r="D109" s="5">
        <v>0</v>
      </c>
      <c r="E109" s="5">
        <v>0</v>
      </c>
      <c r="F109" s="5">
        <v>0</v>
      </c>
    </row>
    <row r="110" spans="1:6" x14ac:dyDescent="0.25">
      <c r="A110" s="6"/>
      <c r="B110" s="6"/>
      <c r="C110" s="7" t="s">
        <v>188</v>
      </c>
      <c r="D110" s="8">
        <f>SUM(D109:D109)</f>
        <v>0</v>
      </c>
      <c r="E110" s="8">
        <f>SUM(E109:E109)</f>
        <v>0</v>
      </c>
      <c r="F110" s="8">
        <f>SUM(F109:F109)</f>
        <v>0</v>
      </c>
    </row>
    <row r="111" spans="1:6" x14ac:dyDescent="0.25">
      <c r="A111" s="4">
        <v>3341</v>
      </c>
      <c r="B111" s="4">
        <v>5021</v>
      </c>
      <c r="C111" s="1" t="s">
        <v>189</v>
      </c>
      <c r="D111" s="5">
        <v>15000</v>
      </c>
      <c r="E111" s="5">
        <v>15000</v>
      </c>
      <c r="F111" s="5">
        <v>15000</v>
      </c>
    </row>
    <row r="112" spans="1:6" x14ac:dyDescent="0.25">
      <c r="A112" s="4">
        <v>3341</v>
      </c>
      <c r="B112" s="4">
        <v>5041</v>
      </c>
      <c r="C112" s="1" t="s">
        <v>437</v>
      </c>
      <c r="D112" s="5">
        <v>0</v>
      </c>
      <c r="E112" s="5">
        <v>2422.3000000000002</v>
      </c>
      <c r="F112" s="5">
        <v>15000</v>
      </c>
    </row>
    <row r="113" spans="1:6" x14ac:dyDescent="0.25">
      <c r="A113" s="4">
        <v>3341</v>
      </c>
      <c r="B113" s="4">
        <v>5171</v>
      </c>
      <c r="C113" s="1" t="s">
        <v>190</v>
      </c>
      <c r="D113" s="5">
        <v>20000</v>
      </c>
      <c r="E113" s="5">
        <v>0</v>
      </c>
      <c r="F113" s="5">
        <v>0</v>
      </c>
    </row>
    <row r="114" spans="1:6" x14ac:dyDescent="0.25">
      <c r="A114" s="4">
        <v>3341</v>
      </c>
      <c r="B114" s="4">
        <v>6121</v>
      </c>
      <c r="C114" s="1" t="s">
        <v>191</v>
      </c>
      <c r="D114" s="5">
        <v>0</v>
      </c>
      <c r="E114" s="5">
        <v>0</v>
      </c>
      <c r="F114" s="5">
        <v>0</v>
      </c>
    </row>
    <row r="115" spans="1:6" x14ac:dyDescent="0.25">
      <c r="A115" s="6"/>
      <c r="B115" s="6"/>
      <c r="C115" s="7" t="s">
        <v>192</v>
      </c>
      <c r="D115" s="8">
        <f>SUM(D111:D114)</f>
        <v>35000</v>
      </c>
      <c r="E115" s="8">
        <f>SUM(E111:E114)</f>
        <v>17422.3</v>
      </c>
      <c r="F115" s="8">
        <f>SUM(F111:F114)</f>
        <v>30000</v>
      </c>
    </row>
    <row r="116" spans="1:6" x14ac:dyDescent="0.25">
      <c r="A116" s="4">
        <v>3392</v>
      </c>
      <c r="B116" s="4">
        <v>5137</v>
      </c>
      <c r="C116" s="1" t="s">
        <v>193</v>
      </c>
      <c r="D116" s="5">
        <v>0</v>
      </c>
      <c r="E116" s="5">
        <v>19523</v>
      </c>
      <c r="F116" s="5">
        <v>0</v>
      </c>
    </row>
    <row r="117" spans="1:6" x14ac:dyDescent="0.25">
      <c r="A117" s="4">
        <v>3392</v>
      </c>
      <c r="B117" s="4">
        <v>5139</v>
      </c>
      <c r="C117" s="1" t="s">
        <v>194</v>
      </c>
      <c r="D117" s="5">
        <v>5000</v>
      </c>
      <c r="E117" s="5">
        <v>826</v>
      </c>
      <c r="F117" s="5">
        <v>5000</v>
      </c>
    </row>
    <row r="118" spans="1:6" x14ac:dyDescent="0.25">
      <c r="A118" s="4">
        <v>3392</v>
      </c>
      <c r="B118" s="4">
        <v>5151</v>
      </c>
      <c r="C118" s="1" t="s">
        <v>195</v>
      </c>
      <c r="D118" s="5">
        <v>8000</v>
      </c>
      <c r="E118" s="5">
        <v>-362</v>
      </c>
      <c r="F118" s="5">
        <v>8000</v>
      </c>
    </row>
    <row r="119" spans="1:6" x14ac:dyDescent="0.25">
      <c r="A119" s="4">
        <v>3392</v>
      </c>
      <c r="B119" s="4">
        <v>5153</v>
      </c>
      <c r="C119" s="1" t="s">
        <v>196</v>
      </c>
      <c r="D119" s="5">
        <v>60000</v>
      </c>
      <c r="E119" s="5">
        <v>81600</v>
      </c>
      <c r="F119" s="5">
        <v>75000</v>
      </c>
    </row>
    <row r="120" spans="1:6" x14ac:dyDescent="0.25">
      <c r="A120" s="4">
        <v>3392</v>
      </c>
      <c r="B120" s="4">
        <v>5154</v>
      </c>
      <c r="C120" s="1" t="s">
        <v>197</v>
      </c>
      <c r="D120" s="5">
        <v>8000</v>
      </c>
      <c r="E120" s="5">
        <v>7665.16</v>
      </c>
      <c r="F120" s="5">
        <v>22000</v>
      </c>
    </row>
    <row r="121" spans="1:6" x14ac:dyDescent="0.25">
      <c r="A121" s="4">
        <v>3392</v>
      </c>
      <c r="B121" s="4">
        <v>5169</v>
      </c>
      <c r="C121" s="1" t="s">
        <v>198</v>
      </c>
      <c r="D121" s="5">
        <v>0</v>
      </c>
      <c r="E121" s="5">
        <v>21902.400000000001</v>
      </c>
      <c r="F121" s="5">
        <v>0</v>
      </c>
    </row>
    <row r="122" spans="1:6" x14ac:dyDescent="0.25">
      <c r="A122" s="4">
        <v>3392</v>
      </c>
      <c r="B122" s="4">
        <v>5171</v>
      </c>
      <c r="C122" s="1" t="s">
        <v>199</v>
      </c>
      <c r="D122" s="5">
        <v>0</v>
      </c>
      <c r="E122" s="5">
        <v>11176</v>
      </c>
      <c r="F122" s="5">
        <v>0</v>
      </c>
    </row>
    <row r="123" spans="1:6" x14ac:dyDescent="0.25">
      <c r="A123" s="4">
        <v>3392</v>
      </c>
      <c r="B123" s="4">
        <v>5222</v>
      </c>
      <c r="C123" s="1" t="s">
        <v>200</v>
      </c>
      <c r="D123" s="5">
        <v>0</v>
      </c>
      <c r="E123" s="5">
        <v>0</v>
      </c>
      <c r="F123" s="5">
        <v>0</v>
      </c>
    </row>
    <row r="124" spans="1:6" x14ac:dyDescent="0.25">
      <c r="A124" s="6"/>
      <c r="B124" s="6"/>
      <c r="C124" s="7" t="s">
        <v>53</v>
      </c>
      <c r="D124" s="8">
        <f>SUM(D116:D123)</f>
        <v>81000</v>
      </c>
      <c r="E124" s="8">
        <f>SUM(E116:E123)</f>
        <v>142330.56</v>
      </c>
      <c r="F124" s="8">
        <f>SUM(F116:F123)</f>
        <v>110000</v>
      </c>
    </row>
    <row r="125" spans="1:6" x14ac:dyDescent="0.25">
      <c r="A125" s="4">
        <v>3399</v>
      </c>
      <c r="B125" s="4">
        <v>5021</v>
      </c>
      <c r="C125" s="1" t="s">
        <v>201</v>
      </c>
      <c r="D125" s="5">
        <v>0</v>
      </c>
      <c r="E125" s="5">
        <v>30586</v>
      </c>
      <c r="F125" s="5">
        <v>10000</v>
      </c>
    </row>
    <row r="126" spans="1:6" x14ac:dyDescent="0.25">
      <c r="A126" s="4">
        <v>3399</v>
      </c>
      <c r="B126" s="4">
        <v>5041</v>
      </c>
      <c r="C126" s="1" t="s">
        <v>202</v>
      </c>
      <c r="D126" s="5">
        <v>0</v>
      </c>
      <c r="E126" s="5">
        <v>0</v>
      </c>
      <c r="F126" s="5">
        <v>10000</v>
      </c>
    </row>
    <row r="127" spans="1:6" x14ac:dyDescent="0.25">
      <c r="A127" s="4">
        <v>3399</v>
      </c>
      <c r="B127" s="4">
        <v>5134</v>
      </c>
      <c r="C127" s="1" t="s">
        <v>203</v>
      </c>
      <c r="D127" s="5">
        <v>0</v>
      </c>
      <c r="E127" s="5">
        <v>0</v>
      </c>
      <c r="F127" s="5">
        <v>0</v>
      </c>
    </row>
    <row r="128" spans="1:6" x14ac:dyDescent="0.25">
      <c r="A128" s="4">
        <v>3399</v>
      </c>
      <c r="B128" s="4">
        <v>5137</v>
      </c>
      <c r="C128" s="1" t="s">
        <v>204</v>
      </c>
      <c r="D128" s="5">
        <v>0</v>
      </c>
      <c r="E128" s="5">
        <v>1998</v>
      </c>
      <c r="F128" s="5">
        <v>60000</v>
      </c>
    </row>
    <row r="129" spans="1:6" x14ac:dyDescent="0.25">
      <c r="A129" s="4">
        <v>3399</v>
      </c>
      <c r="B129" s="4">
        <v>5139</v>
      </c>
      <c r="C129" s="1" t="s">
        <v>205</v>
      </c>
      <c r="D129" s="5">
        <v>0</v>
      </c>
      <c r="E129" s="5">
        <v>4405</v>
      </c>
      <c r="F129" s="5">
        <v>50000</v>
      </c>
    </row>
    <row r="130" spans="1:6" x14ac:dyDescent="0.25">
      <c r="A130" s="4">
        <v>3399</v>
      </c>
      <c r="B130" s="4">
        <v>5169</v>
      </c>
      <c r="C130" s="1" t="s">
        <v>206</v>
      </c>
      <c r="D130" s="5">
        <v>120000</v>
      </c>
      <c r="E130" s="5">
        <v>403968.75</v>
      </c>
      <c r="F130" s="5">
        <v>350000</v>
      </c>
    </row>
    <row r="131" spans="1:6" x14ac:dyDescent="0.25">
      <c r="A131" s="4">
        <v>3399</v>
      </c>
      <c r="B131" s="4">
        <v>5171</v>
      </c>
      <c r="C131" s="1" t="s">
        <v>207</v>
      </c>
      <c r="D131" s="5">
        <v>0</v>
      </c>
      <c r="E131" s="5">
        <v>0</v>
      </c>
      <c r="F131" s="5">
        <v>0</v>
      </c>
    </row>
    <row r="132" spans="1:6" x14ac:dyDescent="0.25">
      <c r="A132" s="4">
        <v>3399</v>
      </c>
      <c r="B132" s="4">
        <v>5175</v>
      </c>
      <c r="C132" s="1" t="s">
        <v>208</v>
      </c>
      <c r="D132" s="5">
        <v>0</v>
      </c>
      <c r="E132" s="5">
        <v>2573</v>
      </c>
      <c r="F132" s="5">
        <v>0</v>
      </c>
    </row>
    <row r="133" spans="1:6" x14ac:dyDescent="0.25">
      <c r="A133" s="4">
        <v>3399</v>
      </c>
      <c r="B133" s="4">
        <v>5194</v>
      </c>
      <c r="C133" s="1" t="s">
        <v>209</v>
      </c>
      <c r="D133" s="5">
        <v>40000</v>
      </c>
      <c r="E133" s="5">
        <v>18840</v>
      </c>
      <c r="F133" s="5">
        <v>25000</v>
      </c>
    </row>
    <row r="134" spans="1:6" x14ac:dyDescent="0.25">
      <c r="A134" s="6"/>
      <c r="B134" s="6"/>
      <c r="C134" s="7" t="s">
        <v>56</v>
      </c>
      <c r="D134" s="8">
        <f>SUM(D125:D133)</f>
        <v>160000</v>
      </c>
      <c r="E134" s="8">
        <f>SUM(E125:E133)</f>
        <v>462370.75</v>
      </c>
      <c r="F134" s="8">
        <f>SUM(F125:F133)</f>
        <v>505000</v>
      </c>
    </row>
    <row r="135" spans="1:6" x14ac:dyDescent="0.25">
      <c r="A135" s="4">
        <v>3419</v>
      </c>
      <c r="B135" s="4">
        <v>5021</v>
      </c>
      <c r="C135" s="1" t="s">
        <v>210</v>
      </c>
      <c r="D135" s="5">
        <v>0</v>
      </c>
      <c r="E135" s="5">
        <v>0</v>
      </c>
      <c r="F135" s="5">
        <v>0</v>
      </c>
    </row>
    <row r="136" spans="1:6" x14ac:dyDescent="0.25">
      <c r="A136" s="4">
        <v>3419</v>
      </c>
      <c r="B136" s="4">
        <v>5137</v>
      </c>
      <c r="C136" s="1" t="s">
        <v>211</v>
      </c>
      <c r="D136" s="5">
        <v>0</v>
      </c>
      <c r="E136" s="5">
        <v>0</v>
      </c>
      <c r="F136" s="5">
        <v>0</v>
      </c>
    </row>
    <row r="137" spans="1:6" x14ac:dyDescent="0.25">
      <c r="A137" s="4">
        <v>3419</v>
      </c>
      <c r="B137" s="4">
        <v>5139</v>
      </c>
      <c r="C137" s="1" t="s">
        <v>212</v>
      </c>
      <c r="D137" s="5">
        <v>0</v>
      </c>
      <c r="E137" s="5">
        <v>0</v>
      </c>
      <c r="F137" s="5">
        <v>0</v>
      </c>
    </row>
    <row r="138" spans="1:6" x14ac:dyDescent="0.25">
      <c r="A138" s="4">
        <v>3419</v>
      </c>
      <c r="B138" s="4">
        <v>5151</v>
      </c>
      <c r="C138" s="1" t="s">
        <v>213</v>
      </c>
      <c r="D138" s="5">
        <v>0</v>
      </c>
      <c r="E138" s="5">
        <v>-8337</v>
      </c>
      <c r="F138" s="5">
        <v>4000</v>
      </c>
    </row>
    <row r="139" spans="1:6" x14ac:dyDescent="0.25">
      <c r="A139" s="4">
        <v>3419</v>
      </c>
      <c r="B139" s="4">
        <v>5169</v>
      </c>
      <c r="C139" s="1" t="s">
        <v>214</v>
      </c>
      <c r="D139" s="5">
        <v>0</v>
      </c>
      <c r="E139" s="5">
        <v>0</v>
      </c>
      <c r="F139" s="5">
        <v>0</v>
      </c>
    </row>
    <row r="140" spans="1:6" x14ac:dyDescent="0.25">
      <c r="A140" s="4">
        <v>3419</v>
      </c>
      <c r="B140" s="4">
        <v>5171</v>
      </c>
      <c r="C140" s="1" t="s">
        <v>215</v>
      </c>
      <c r="D140" s="5">
        <v>0</v>
      </c>
      <c r="E140" s="5">
        <v>0</v>
      </c>
      <c r="F140" s="5">
        <v>200000</v>
      </c>
    </row>
    <row r="141" spans="1:6" x14ac:dyDescent="0.25">
      <c r="A141" s="4">
        <v>3419</v>
      </c>
      <c r="B141" s="4">
        <v>5222</v>
      </c>
      <c r="C141" s="1" t="s">
        <v>216</v>
      </c>
      <c r="D141" s="5">
        <v>0</v>
      </c>
      <c r="E141" s="5">
        <v>10000</v>
      </c>
      <c r="F141" s="5">
        <v>0</v>
      </c>
    </row>
    <row r="142" spans="1:6" x14ac:dyDescent="0.25">
      <c r="A142" s="4">
        <v>3419</v>
      </c>
      <c r="B142" s="4">
        <v>6121</v>
      </c>
      <c r="C142" s="1" t="s">
        <v>217</v>
      </c>
      <c r="D142" s="5">
        <v>0</v>
      </c>
      <c r="E142" s="5">
        <v>0</v>
      </c>
      <c r="F142" s="5">
        <v>0</v>
      </c>
    </row>
    <row r="143" spans="1:6" x14ac:dyDescent="0.25">
      <c r="A143" s="4">
        <v>3419</v>
      </c>
      <c r="B143" s="4">
        <v>6122</v>
      </c>
      <c r="C143" s="1" t="s">
        <v>218</v>
      </c>
      <c r="D143" s="5">
        <v>0</v>
      </c>
      <c r="E143" s="5">
        <v>0</v>
      </c>
      <c r="F143" s="5">
        <v>0</v>
      </c>
    </row>
    <row r="144" spans="1:6" x14ac:dyDescent="0.25">
      <c r="A144" s="6"/>
      <c r="B144" s="6"/>
      <c r="C144" s="7" t="s">
        <v>59</v>
      </c>
      <c r="D144" s="8">
        <f>SUM(D135:D143)</f>
        <v>0</v>
      </c>
      <c r="E144" s="8">
        <f>SUM(E135:E143)</f>
        <v>1663</v>
      </c>
      <c r="F144" s="8">
        <f>SUM(F135:F143)</f>
        <v>204000</v>
      </c>
    </row>
    <row r="145" spans="1:6" x14ac:dyDescent="0.25">
      <c r="A145" s="4">
        <v>3421</v>
      </c>
      <c r="B145" s="4">
        <v>5137</v>
      </c>
      <c r="C145" s="1" t="s">
        <v>219</v>
      </c>
      <c r="D145" s="5">
        <v>0</v>
      </c>
      <c r="E145" s="5">
        <v>0</v>
      </c>
      <c r="F145" s="5">
        <v>0</v>
      </c>
    </row>
    <row r="146" spans="1:6" x14ac:dyDescent="0.25">
      <c r="A146" s="4">
        <v>3421</v>
      </c>
      <c r="B146" s="4">
        <v>5139</v>
      </c>
      <c r="C146" s="1" t="s">
        <v>220</v>
      </c>
      <c r="D146" s="5">
        <v>0</v>
      </c>
      <c r="E146" s="5">
        <v>0</v>
      </c>
      <c r="F146" s="5">
        <v>0</v>
      </c>
    </row>
    <row r="147" spans="1:6" x14ac:dyDescent="0.25">
      <c r="A147" s="4">
        <v>3421</v>
      </c>
      <c r="B147" s="4">
        <v>5154</v>
      </c>
      <c r="C147" s="1" t="s">
        <v>221</v>
      </c>
      <c r="D147" s="5">
        <v>5000</v>
      </c>
      <c r="E147" s="5">
        <v>6234.42</v>
      </c>
      <c r="F147" s="5">
        <v>10000</v>
      </c>
    </row>
    <row r="148" spans="1:6" x14ac:dyDescent="0.25">
      <c r="A148" s="4">
        <v>3421</v>
      </c>
      <c r="B148" s="4">
        <v>5169</v>
      </c>
      <c r="C148" s="1" t="s">
        <v>222</v>
      </c>
      <c r="D148" s="5">
        <v>0</v>
      </c>
      <c r="E148" s="5">
        <v>0</v>
      </c>
      <c r="F148" s="5">
        <v>0</v>
      </c>
    </row>
    <row r="149" spans="1:6" x14ac:dyDescent="0.25">
      <c r="A149" s="4">
        <v>3421</v>
      </c>
      <c r="B149" s="4">
        <v>5171</v>
      </c>
      <c r="C149" s="1" t="s">
        <v>223</v>
      </c>
      <c r="D149" s="5">
        <v>80000</v>
      </c>
      <c r="E149" s="5">
        <v>5378</v>
      </c>
      <c r="F149" s="5">
        <v>40000</v>
      </c>
    </row>
    <row r="150" spans="1:6" x14ac:dyDescent="0.25">
      <c r="A150" s="4">
        <v>3421</v>
      </c>
      <c r="B150" s="4">
        <v>5175</v>
      </c>
      <c r="C150" s="1" t="s">
        <v>224</v>
      </c>
      <c r="D150" s="5">
        <v>0</v>
      </c>
      <c r="E150" s="5">
        <v>0</v>
      </c>
      <c r="F150" s="5">
        <v>0</v>
      </c>
    </row>
    <row r="151" spans="1:6" x14ac:dyDescent="0.25">
      <c r="A151" s="4">
        <v>3421</v>
      </c>
      <c r="B151" s="4">
        <v>6121</v>
      </c>
      <c r="C151" s="1" t="s">
        <v>225</v>
      </c>
      <c r="D151" s="5">
        <v>0</v>
      </c>
      <c r="E151" s="5">
        <v>0</v>
      </c>
      <c r="F151" s="5">
        <v>0</v>
      </c>
    </row>
    <row r="152" spans="1:6" x14ac:dyDescent="0.25">
      <c r="A152" s="4">
        <v>3421</v>
      </c>
      <c r="B152" s="4">
        <v>6122</v>
      </c>
      <c r="C152" s="1" t="s">
        <v>226</v>
      </c>
      <c r="D152" s="5">
        <v>0</v>
      </c>
      <c r="E152" s="5">
        <v>0</v>
      </c>
      <c r="F152" s="5">
        <v>0</v>
      </c>
    </row>
    <row r="153" spans="1:6" x14ac:dyDescent="0.25">
      <c r="A153" s="6"/>
      <c r="B153" s="6"/>
      <c r="C153" s="7" t="s">
        <v>227</v>
      </c>
      <c r="D153" s="8">
        <f>SUM(D145:D152)</f>
        <v>85000</v>
      </c>
      <c r="E153" s="8">
        <f>SUM(E145:E152)</f>
        <v>11612.42</v>
      </c>
      <c r="F153" s="8">
        <f>SUM(F145:F152)</f>
        <v>50000</v>
      </c>
    </row>
    <row r="154" spans="1:6" x14ac:dyDescent="0.25">
      <c r="A154" s="4">
        <v>3612</v>
      </c>
      <c r="B154" s="4">
        <v>5137</v>
      </c>
      <c r="C154" s="1" t="s">
        <v>228</v>
      </c>
      <c r="D154" s="5">
        <v>0</v>
      </c>
      <c r="E154" s="5">
        <v>0</v>
      </c>
      <c r="F154" s="5">
        <v>0</v>
      </c>
    </row>
    <row r="155" spans="1:6" x14ac:dyDescent="0.25">
      <c r="A155" s="4">
        <v>3612</v>
      </c>
      <c r="B155" s="4">
        <v>5139</v>
      </c>
      <c r="C155" s="1" t="s">
        <v>229</v>
      </c>
      <c r="D155" s="5">
        <v>0</v>
      </c>
      <c r="E155" s="5">
        <v>332</v>
      </c>
      <c r="F155" s="5">
        <v>0</v>
      </c>
    </row>
    <row r="156" spans="1:6" x14ac:dyDescent="0.25">
      <c r="A156" s="4">
        <v>3612</v>
      </c>
      <c r="B156" s="4">
        <v>5141</v>
      </c>
      <c r="C156" s="1" t="s">
        <v>230</v>
      </c>
      <c r="D156" s="5">
        <v>0</v>
      </c>
      <c r="E156" s="5">
        <v>0</v>
      </c>
      <c r="F156" s="5">
        <v>0</v>
      </c>
    </row>
    <row r="157" spans="1:6" x14ac:dyDescent="0.25">
      <c r="A157" s="4">
        <v>3612</v>
      </c>
      <c r="B157" s="4">
        <v>5151</v>
      </c>
      <c r="C157" s="1" t="s">
        <v>231</v>
      </c>
      <c r="D157" s="5">
        <v>130000</v>
      </c>
      <c r="E157" s="5">
        <v>129541</v>
      </c>
      <c r="F157" s="5">
        <v>150000</v>
      </c>
    </row>
    <row r="158" spans="1:6" x14ac:dyDescent="0.25">
      <c r="A158" s="4">
        <v>3612</v>
      </c>
      <c r="B158" s="4">
        <v>5154</v>
      </c>
      <c r="C158" s="1" t="s">
        <v>232</v>
      </c>
      <c r="D158" s="5">
        <v>5000</v>
      </c>
      <c r="E158" s="5">
        <v>1285</v>
      </c>
      <c r="F158" s="5">
        <v>10000</v>
      </c>
    </row>
    <row r="159" spans="1:6" x14ac:dyDescent="0.25">
      <c r="A159" s="4">
        <v>3612</v>
      </c>
      <c r="B159" s="4">
        <v>5163</v>
      </c>
      <c r="C159" s="1" t="s">
        <v>233</v>
      </c>
      <c r="D159" s="5">
        <v>0</v>
      </c>
      <c r="E159" s="5">
        <v>0</v>
      </c>
      <c r="F159" s="5">
        <v>0</v>
      </c>
    </row>
    <row r="160" spans="1:6" x14ac:dyDescent="0.25">
      <c r="A160" s="4">
        <v>3612</v>
      </c>
      <c r="B160" s="4">
        <v>5169</v>
      </c>
      <c r="C160" s="1" t="s">
        <v>234</v>
      </c>
      <c r="D160" s="5">
        <v>0</v>
      </c>
      <c r="E160" s="5">
        <v>0</v>
      </c>
      <c r="F160" s="5">
        <v>0</v>
      </c>
    </row>
    <row r="161" spans="1:6" x14ac:dyDescent="0.25">
      <c r="A161" s="4">
        <v>3612</v>
      </c>
      <c r="B161" s="4">
        <v>5171</v>
      </c>
      <c r="C161" s="1" t="s">
        <v>235</v>
      </c>
      <c r="D161" s="5">
        <v>0</v>
      </c>
      <c r="E161" s="5">
        <v>521956</v>
      </c>
      <c r="F161" s="5">
        <v>500000</v>
      </c>
    </row>
    <row r="162" spans="1:6" x14ac:dyDescent="0.25">
      <c r="A162" s="6"/>
      <c r="B162" s="6"/>
      <c r="C162" s="7" t="s">
        <v>63</v>
      </c>
      <c r="D162" s="8">
        <f>SUM(D154:D161)</f>
        <v>135000</v>
      </c>
      <c r="E162" s="8">
        <f>SUM(E154:E161)</f>
        <v>653114</v>
      </c>
      <c r="F162" s="8">
        <f>SUM(F154:F161)</f>
        <v>660000</v>
      </c>
    </row>
    <row r="163" spans="1:6" x14ac:dyDescent="0.25">
      <c r="A163" s="4">
        <v>3613</v>
      </c>
      <c r="B163" s="4">
        <v>5137</v>
      </c>
      <c r="C163" s="1" t="s">
        <v>236</v>
      </c>
      <c r="D163" s="5">
        <v>0</v>
      </c>
      <c r="E163" s="5">
        <v>0</v>
      </c>
      <c r="F163" s="5">
        <v>0</v>
      </c>
    </row>
    <row r="164" spans="1:6" x14ac:dyDescent="0.25">
      <c r="A164" s="4">
        <v>3613</v>
      </c>
      <c r="B164" s="4">
        <v>5139</v>
      </c>
      <c r="C164" s="1" t="s">
        <v>237</v>
      </c>
      <c r="D164" s="5">
        <v>0</v>
      </c>
      <c r="E164" s="5">
        <v>0</v>
      </c>
      <c r="F164" s="5">
        <v>0</v>
      </c>
    </row>
    <row r="165" spans="1:6" x14ac:dyDescent="0.25">
      <c r="A165" s="4">
        <v>3613</v>
      </c>
      <c r="B165" s="4">
        <v>5153</v>
      </c>
      <c r="C165" s="1" t="s">
        <v>238</v>
      </c>
      <c r="D165" s="5">
        <v>0</v>
      </c>
      <c r="E165" s="5">
        <v>0</v>
      </c>
      <c r="F165" s="5">
        <v>0</v>
      </c>
    </row>
    <row r="166" spans="1:6" x14ac:dyDescent="0.25">
      <c r="A166" s="4">
        <v>3613</v>
      </c>
      <c r="B166" s="4">
        <v>5154</v>
      </c>
      <c r="C166" s="1" t="s">
        <v>239</v>
      </c>
      <c r="D166" s="5">
        <v>0</v>
      </c>
      <c r="E166" s="5">
        <v>0</v>
      </c>
      <c r="F166" s="5">
        <v>0</v>
      </c>
    </row>
    <row r="167" spans="1:6" x14ac:dyDescent="0.25">
      <c r="A167" s="4">
        <v>3613</v>
      </c>
      <c r="B167" s="4">
        <v>5171</v>
      </c>
      <c r="C167" s="1" t="s">
        <v>240</v>
      </c>
      <c r="D167" s="5">
        <v>0</v>
      </c>
      <c r="E167" s="5">
        <v>0</v>
      </c>
      <c r="F167" s="5">
        <v>0</v>
      </c>
    </row>
    <row r="168" spans="1:6" x14ac:dyDescent="0.25">
      <c r="A168" s="6"/>
      <c r="B168" s="6"/>
      <c r="C168" s="7" t="s">
        <v>68</v>
      </c>
      <c r="D168" s="8">
        <f>SUM(D163:D167)</f>
        <v>0</v>
      </c>
      <c r="E168" s="8">
        <f>SUM(E163:E167)</f>
        <v>0</v>
      </c>
      <c r="F168" s="8">
        <f>SUM(F163:F167)</f>
        <v>0</v>
      </c>
    </row>
    <row r="169" spans="1:6" x14ac:dyDescent="0.25">
      <c r="A169" s="4">
        <v>3631</v>
      </c>
      <c r="B169" s="4">
        <v>5137</v>
      </c>
      <c r="C169" s="1" t="s">
        <v>241</v>
      </c>
      <c r="D169" s="5">
        <v>0</v>
      </c>
      <c r="E169" s="5">
        <v>0</v>
      </c>
      <c r="F169" s="5">
        <v>100000</v>
      </c>
    </row>
    <row r="170" spans="1:6" x14ac:dyDescent="0.25">
      <c r="A170" s="4">
        <v>3631</v>
      </c>
      <c r="B170" s="4">
        <v>5139</v>
      </c>
      <c r="C170" s="1" t="s">
        <v>242</v>
      </c>
      <c r="D170" s="5">
        <v>0</v>
      </c>
      <c r="E170" s="5">
        <v>215</v>
      </c>
      <c r="F170" s="5">
        <v>0</v>
      </c>
    </row>
    <row r="171" spans="1:6" x14ac:dyDescent="0.25">
      <c r="A171" s="4">
        <v>3631</v>
      </c>
      <c r="B171" s="4">
        <v>5154</v>
      </c>
      <c r="C171" s="1" t="s">
        <v>243</v>
      </c>
      <c r="D171" s="5">
        <v>70000</v>
      </c>
      <c r="E171" s="5">
        <v>58324.32</v>
      </c>
      <c r="F171" s="5">
        <v>100000</v>
      </c>
    </row>
    <row r="172" spans="1:6" x14ac:dyDescent="0.25">
      <c r="A172" s="4">
        <v>3631</v>
      </c>
      <c r="B172" s="4">
        <v>5169</v>
      </c>
      <c r="C172" s="1" t="s">
        <v>244</v>
      </c>
      <c r="D172" s="5">
        <v>50000</v>
      </c>
      <c r="E172" s="5">
        <v>0</v>
      </c>
      <c r="F172" s="5">
        <v>10000</v>
      </c>
    </row>
    <row r="173" spans="1:6" x14ac:dyDescent="0.25">
      <c r="A173" s="4">
        <v>3631</v>
      </c>
      <c r="B173" s="4">
        <v>5171</v>
      </c>
      <c r="C173" s="1" t="s">
        <v>245</v>
      </c>
      <c r="D173" s="5">
        <v>50000</v>
      </c>
      <c r="E173" s="5">
        <v>69093.42</v>
      </c>
      <c r="F173" s="5">
        <v>50000</v>
      </c>
    </row>
    <row r="174" spans="1:6" x14ac:dyDescent="0.25">
      <c r="A174" s="4">
        <v>3631</v>
      </c>
      <c r="B174" s="4">
        <v>6121</v>
      </c>
      <c r="C174" s="1" t="s">
        <v>246</v>
      </c>
      <c r="D174" s="5">
        <v>0</v>
      </c>
      <c r="E174" s="5">
        <v>73621.240000000005</v>
      </c>
      <c r="F174" s="5">
        <v>0</v>
      </c>
    </row>
    <row r="175" spans="1:6" x14ac:dyDescent="0.25">
      <c r="A175" s="6"/>
      <c r="B175" s="6"/>
      <c r="C175" s="7" t="s">
        <v>247</v>
      </c>
      <c r="D175" s="8">
        <f>SUM(D169:D174)</f>
        <v>170000</v>
      </c>
      <c r="E175" s="8">
        <f>SUM(E169:E174)</f>
        <v>201253.97999999998</v>
      </c>
      <c r="F175" s="8">
        <f>SUM(F169:F174)</f>
        <v>260000</v>
      </c>
    </row>
    <row r="176" spans="1:6" x14ac:dyDescent="0.25">
      <c r="A176" s="4">
        <v>3633</v>
      </c>
      <c r="B176" s="4">
        <v>5171</v>
      </c>
      <c r="C176" s="1" t="s">
        <v>248</v>
      </c>
      <c r="D176" s="5">
        <v>0</v>
      </c>
      <c r="E176" s="5">
        <v>0</v>
      </c>
      <c r="F176" s="5">
        <v>0</v>
      </c>
    </row>
    <row r="177" spans="1:6" x14ac:dyDescent="0.25">
      <c r="A177" s="4">
        <v>3633</v>
      </c>
      <c r="B177" s="4">
        <v>6121</v>
      </c>
      <c r="C177" s="1" t="s">
        <v>249</v>
      </c>
      <c r="D177" s="5">
        <v>0</v>
      </c>
      <c r="E177" s="5">
        <v>0</v>
      </c>
      <c r="F177" s="5">
        <v>0</v>
      </c>
    </row>
    <row r="178" spans="1:6" x14ac:dyDescent="0.25">
      <c r="A178" s="4">
        <v>3633</v>
      </c>
      <c r="B178" s="4">
        <v>6349</v>
      </c>
      <c r="C178" s="1" t="s">
        <v>250</v>
      </c>
      <c r="D178" s="5">
        <v>0</v>
      </c>
      <c r="E178" s="5">
        <v>0</v>
      </c>
      <c r="F178" s="5">
        <v>0</v>
      </c>
    </row>
    <row r="179" spans="1:6" x14ac:dyDescent="0.25">
      <c r="A179" s="6"/>
      <c r="B179" s="6"/>
      <c r="C179" s="7" t="s">
        <v>74</v>
      </c>
      <c r="D179" s="8">
        <f>SUM(D176:D178)</f>
        <v>0</v>
      </c>
      <c r="E179" s="8">
        <f>SUM(E176:E178)</f>
        <v>0</v>
      </c>
      <c r="F179" s="8">
        <f>SUM(F176:F178)</f>
        <v>0</v>
      </c>
    </row>
    <row r="180" spans="1:6" x14ac:dyDescent="0.25">
      <c r="A180" s="4">
        <v>3635</v>
      </c>
      <c r="B180" s="4">
        <v>5169</v>
      </c>
      <c r="C180" s="1" t="s">
        <v>251</v>
      </c>
      <c r="D180" s="5">
        <v>0</v>
      </c>
      <c r="E180" s="5">
        <v>0</v>
      </c>
      <c r="F180" s="5">
        <v>0</v>
      </c>
    </row>
    <row r="181" spans="1:6" x14ac:dyDescent="0.25">
      <c r="A181" s="4">
        <v>3635</v>
      </c>
      <c r="B181" s="4">
        <v>6119</v>
      </c>
      <c r="C181" s="1" t="s">
        <v>252</v>
      </c>
      <c r="D181" s="5">
        <v>0</v>
      </c>
      <c r="E181" s="5">
        <v>0</v>
      </c>
      <c r="F181" s="5">
        <v>0</v>
      </c>
    </row>
    <row r="182" spans="1:6" x14ac:dyDescent="0.25">
      <c r="A182" s="4">
        <v>3635</v>
      </c>
      <c r="B182" s="4">
        <v>6129</v>
      </c>
      <c r="C182" s="1" t="s">
        <v>253</v>
      </c>
      <c r="D182" s="5">
        <v>0</v>
      </c>
      <c r="E182" s="5">
        <v>0</v>
      </c>
      <c r="F182" s="5">
        <v>0</v>
      </c>
    </row>
    <row r="183" spans="1:6" x14ac:dyDescent="0.25">
      <c r="A183" s="6"/>
      <c r="B183" s="6"/>
      <c r="C183" s="7" t="s">
        <v>76</v>
      </c>
      <c r="D183" s="8">
        <f>SUM(D180:D182)</f>
        <v>0</v>
      </c>
      <c r="E183" s="8">
        <f>SUM(E180:E182)</f>
        <v>0</v>
      </c>
      <c r="F183" s="8">
        <f>SUM(F180:F182)</f>
        <v>0</v>
      </c>
    </row>
    <row r="184" spans="1:6" x14ac:dyDescent="0.25">
      <c r="A184" s="4">
        <v>3639</v>
      </c>
      <c r="B184" s="4">
        <v>5169</v>
      </c>
      <c r="C184" s="1" t="s">
        <v>254</v>
      </c>
      <c r="D184" s="5">
        <v>0</v>
      </c>
      <c r="E184" s="5">
        <v>0</v>
      </c>
      <c r="F184" s="5">
        <v>0</v>
      </c>
    </row>
    <row r="185" spans="1:6" x14ac:dyDescent="0.25">
      <c r="A185" s="4">
        <v>3639</v>
      </c>
      <c r="B185" s="4">
        <v>5171</v>
      </c>
      <c r="C185" s="1" t="s">
        <v>255</v>
      </c>
      <c r="D185" s="5">
        <v>0</v>
      </c>
      <c r="E185" s="5">
        <v>0</v>
      </c>
      <c r="F185" s="5">
        <v>0</v>
      </c>
    </row>
    <row r="186" spans="1:6" x14ac:dyDescent="0.25">
      <c r="A186" s="4">
        <v>3639</v>
      </c>
      <c r="B186" s="4">
        <v>5179</v>
      </c>
      <c r="C186" s="1" t="s">
        <v>256</v>
      </c>
      <c r="D186" s="5">
        <v>2635</v>
      </c>
      <c r="E186" s="5">
        <v>4544</v>
      </c>
      <c r="F186" s="5">
        <v>5000</v>
      </c>
    </row>
    <row r="187" spans="1:6" x14ac:dyDescent="0.25">
      <c r="A187" s="4">
        <v>3639</v>
      </c>
      <c r="B187" s="4">
        <v>5329</v>
      </c>
      <c r="C187" s="1" t="s">
        <v>257</v>
      </c>
      <c r="D187" s="5">
        <v>0</v>
      </c>
      <c r="E187" s="5">
        <v>16624</v>
      </c>
      <c r="F187" s="5">
        <v>8624</v>
      </c>
    </row>
    <row r="188" spans="1:6" x14ac:dyDescent="0.25">
      <c r="A188" s="4">
        <v>3639</v>
      </c>
      <c r="B188" s="4">
        <v>6130</v>
      </c>
      <c r="C188" s="1" t="s">
        <v>258</v>
      </c>
      <c r="D188" s="5">
        <v>0</v>
      </c>
      <c r="E188" s="5">
        <v>0</v>
      </c>
      <c r="F188" s="5">
        <v>0</v>
      </c>
    </row>
    <row r="189" spans="1:6" x14ac:dyDescent="0.25">
      <c r="A189" s="6"/>
      <c r="B189" s="6"/>
      <c r="C189" s="7" t="s">
        <v>259</v>
      </c>
      <c r="D189" s="8">
        <f>SUM(D184:D188)</f>
        <v>2635</v>
      </c>
      <c r="E189" s="8">
        <f>SUM(E184:E188)</f>
        <v>21168</v>
      </c>
      <c r="F189" s="8">
        <f>SUM(F184:F188)</f>
        <v>13624</v>
      </c>
    </row>
    <row r="190" spans="1:6" x14ac:dyDescent="0.25">
      <c r="A190" s="4">
        <v>3721</v>
      </c>
      <c r="B190" s="4">
        <v>5169</v>
      </c>
      <c r="C190" s="1" t="s">
        <v>260</v>
      </c>
      <c r="D190" s="5">
        <v>20000</v>
      </c>
      <c r="E190" s="5">
        <v>12865.25</v>
      </c>
      <c r="F190" s="5">
        <v>40000</v>
      </c>
    </row>
    <row r="191" spans="1:6" x14ac:dyDescent="0.25">
      <c r="A191" s="6"/>
      <c r="B191" s="6"/>
      <c r="C191" s="7" t="s">
        <v>261</v>
      </c>
      <c r="D191" s="8">
        <f>SUM(D190:D190)</f>
        <v>20000</v>
      </c>
      <c r="E191" s="8">
        <f>SUM(E190:E190)</f>
        <v>12865.25</v>
      </c>
      <c r="F191" s="8">
        <f>SUM(F190:F190)</f>
        <v>40000</v>
      </c>
    </row>
    <row r="192" spans="1:6" x14ac:dyDescent="0.25">
      <c r="A192" s="4">
        <v>3722</v>
      </c>
      <c r="B192" s="4">
        <v>5137</v>
      </c>
      <c r="C192" s="1" t="s">
        <v>262</v>
      </c>
      <c r="D192" s="5">
        <v>0</v>
      </c>
      <c r="E192" s="5">
        <v>0</v>
      </c>
      <c r="F192" s="5">
        <v>0</v>
      </c>
    </row>
    <row r="193" spans="1:6" x14ac:dyDescent="0.25">
      <c r="A193" s="4">
        <v>3722</v>
      </c>
      <c r="B193" s="4">
        <v>5139</v>
      </c>
      <c r="C193" s="1" t="s">
        <v>263</v>
      </c>
      <c r="D193" s="5">
        <v>0</v>
      </c>
      <c r="E193" s="5">
        <v>0</v>
      </c>
      <c r="F193" s="5">
        <v>0</v>
      </c>
    </row>
    <row r="194" spans="1:6" x14ac:dyDescent="0.25">
      <c r="A194" s="4">
        <v>3722</v>
      </c>
      <c r="B194" s="4">
        <v>5169</v>
      </c>
      <c r="C194" s="1" t="s">
        <v>264</v>
      </c>
      <c r="D194" s="5">
        <v>400000</v>
      </c>
      <c r="E194" s="5">
        <v>353872.48</v>
      </c>
      <c r="F194" s="5">
        <v>500000</v>
      </c>
    </row>
    <row r="195" spans="1:6" x14ac:dyDescent="0.25">
      <c r="A195" s="4">
        <v>3722</v>
      </c>
      <c r="B195" s="4">
        <v>5329</v>
      </c>
      <c r="C195" s="1" t="s">
        <v>265</v>
      </c>
      <c r="D195" s="5">
        <v>0</v>
      </c>
      <c r="E195" s="5">
        <v>2635</v>
      </c>
      <c r="F195" s="5">
        <v>2695</v>
      </c>
    </row>
    <row r="196" spans="1:6" x14ac:dyDescent="0.25">
      <c r="A196" s="4">
        <v>3722</v>
      </c>
      <c r="B196" s="4">
        <v>5362</v>
      </c>
      <c r="C196" s="1" t="s">
        <v>266</v>
      </c>
      <c r="D196" s="5">
        <v>0</v>
      </c>
      <c r="E196" s="5">
        <v>0</v>
      </c>
      <c r="F196" s="5">
        <v>0</v>
      </c>
    </row>
    <row r="197" spans="1:6" x14ac:dyDescent="0.25">
      <c r="A197" s="4">
        <v>3722</v>
      </c>
      <c r="B197" s="4">
        <v>6121</v>
      </c>
      <c r="C197" s="1" t="s">
        <v>267</v>
      </c>
      <c r="D197" s="5">
        <v>0</v>
      </c>
      <c r="E197" s="5">
        <v>0</v>
      </c>
      <c r="F197" s="5">
        <v>0</v>
      </c>
    </row>
    <row r="198" spans="1:6" x14ac:dyDescent="0.25">
      <c r="A198" s="6"/>
      <c r="B198" s="6"/>
      <c r="C198" s="7" t="s">
        <v>268</v>
      </c>
      <c r="D198" s="8">
        <f>SUM(D192:D197)</f>
        <v>400000</v>
      </c>
      <c r="E198" s="8">
        <f>SUM(E192:E197)</f>
        <v>356507.48</v>
      </c>
      <c r="F198" s="8">
        <f>SUM(F192:F197)</f>
        <v>502695</v>
      </c>
    </row>
    <row r="199" spans="1:6" x14ac:dyDescent="0.25">
      <c r="A199" s="4">
        <v>3723</v>
      </c>
      <c r="B199" s="4">
        <v>5156</v>
      </c>
      <c r="C199" s="1" t="s">
        <v>269</v>
      </c>
      <c r="D199" s="5">
        <v>0</v>
      </c>
      <c r="E199" s="5">
        <v>0</v>
      </c>
      <c r="F199" s="5">
        <v>0</v>
      </c>
    </row>
    <row r="200" spans="1:6" x14ac:dyDescent="0.25">
      <c r="A200" s="4">
        <v>3723</v>
      </c>
      <c r="B200" s="4">
        <v>5165</v>
      </c>
      <c r="C200" s="1" t="s">
        <v>270</v>
      </c>
      <c r="D200" s="5">
        <v>10000</v>
      </c>
      <c r="E200" s="5">
        <v>1000</v>
      </c>
      <c r="F200" s="5">
        <v>1000</v>
      </c>
    </row>
    <row r="201" spans="1:6" x14ac:dyDescent="0.25">
      <c r="A201" s="4">
        <v>3723</v>
      </c>
      <c r="B201" s="4">
        <v>5169</v>
      </c>
      <c r="C201" s="1" t="s">
        <v>271</v>
      </c>
      <c r="D201" s="5">
        <v>100000</v>
      </c>
      <c r="E201" s="5">
        <v>71859.55</v>
      </c>
      <c r="F201" s="5">
        <v>150000</v>
      </c>
    </row>
    <row r="202" spans="1:6" x14ac:dyDescent="0.25">
      <c r="A202" s="4">
        <v>3723</v>
      </c>
      <c r="B202" s="4">
        <v>5171</v>
      </c>
      <c r="C202" s="1" t="s">
        <v>272</v>
      </c>
      <c r="D202" s="5">
        <v>0</v>
      </c>
      <c r="E202" s="5">
        <v>0</v>
      </c>
      <c r="F202" s="5">
        <v>0</v>
      </c>
    </row>
    <row r="203" spans="1:6" x14ac:dyDescent="0.25">
      <c r="A203" s="4">
        <v>3723</v>
      </c>
      <c r="B203" s="4">
        <v>6121</v>
      </c>
      <c r="C203" s="1" t="s">
        <v>273</v>
      </c>
      <c r="D203" s="5">
        <v>0</v>
      </c>
      <c r="E203" s="5">
        <v>0</v>
      </c>
      <c r="F203" s="5">
        <v>0</v>
      </c>
    </row>
    <row r="204" spans="1:6" x14ac:dyDescent="0.25">
      <c r="A204" s="4">
        <v>3723</v>
      </c>
      <c r="B204" s="4">
        <v>6349</v>
      </c>
      <c r="C204" s="1" t="s">
        <v>274</v>
      </c>
      <c r="D204" s="5">
        <v>0</v>
      </c>
      <c r="E204" s="5">
        <v>0</v>
      </c>
      <c r="F204" s="5">
        <v>0</v>
      </c>
    </row>
    <row r="205" spans="1:6" x14ac:dyDescent="0.25">
      <c r="A205" s="6"/>
      <c r="B205" s="6"/>
      <c r="C205" s="7" t="s">
        <v>275</v>
      </c>
      <c r="D205" s="8">
        <f>SUM(D199:D204)</f>
        <v>110000</v>
      </c>
      <c r="E205" s="8">
        <f>SUM(E199:E204)</f>
        <v>72859.55</v>
      </c>
      <c r="F205" s="8">
        <f>SUM(F199:F204)</f>
        <v>151000</v>
      </c>
    </row>
    <row r="206" spans="1:6" x14ac:dyDescent="0.25">
      <c r="A206" s="4">
        <v>3726</v>
      </c>
      <c r="B206" s="4">
        <v>5164</v>
      </c>
      <c r="C206" s="1" t="s">
        <v>276</v>
      </c>
      <c r="D206" s="5">
        <v>0</v>
      </c>
      <c r="E206" s="5">
        <v>0</v>
      </c>
      <c r="F206" s="5">
        <v>0</v>
      </c>
    </row>
    <row r="207" spans="1:6" x14ac:dyDescent="0.25">
      <c r="A207" s="6"/>
      <c r="B207" s="6"/>
      <c r="C207" s="7" t="s">
        <v>77</v>
      </c>
      <c r="D207" s="8">
        <f>SUM(D206:D206)</f>
        <v>0</v>
      </c>
      <c r="E207" s="8">
        <f>SUM(E206:E206)</f>
        <v>0</v>
      </c>
      <c r="F207" s="8">
        <f>SUM(F206:F206)</f>
        <v>0</v>
      </c>
    </row>
    <row r="208" spans="1:6" x14ac:dyDescent="0.25">
      <c r="A208" s="4">
        <v>3728</v>
      </c>
      <c r="B208" s="4">
        <v>5168</v>
      </c>
      <c r="C208" s="1" t="s">
        <v>277</v>
      </c>
      <c r="D208" s="5">
        <v>0</v>
      </c>
      <c r="E208" s="5">
        <v>0</v>
      </c>
      <c r="F208" s="5">
        <v>0</v>
      </c>
    </row>
    <row r="209" spans="1:6" x14ac:dyDescent="0.25">
      <c r="A209" s="6"/>
      <c r="B209" s="6"/>
      <c r="C209" s="7" t="s">
        <v>278</v>
      </c>
      <c r="D209" s="8">
        <f>SUM(D208:D208)</f>
        <v>0</v>
      </c>
      <c r="E209" s="8">
        <f>SUM(E208:E208)</f>
        <v>0</v>
      </c>
      <c r="F209" s="8">
        <f>SUM(F208:F208)</f>
        <v>0</v>
      </c>
    </row>
    <row r="210" spans="1:6" x14ac:dyDescent="0.25">
      <c r="A210" s="4">
        <v>3745</v>
      </c>
      <c r="B210" s="4">
        <v>5011</v>
      </c>
      <c r="C210" s="1" t="s">
        <v>279</v>
      </c>
      <c r="D210" s="5">
        <v>200000</v>
      </c>
      <c r="E210" s="5">
        <v>142514</v>
      </c>
      <c r="F210" s="5">
        <v>350000</v>
      </c>
    </row>
    <row r="211" spans="1:6" x14ac:dyDescent="0.25">
      <c r="A211" s="4">
        <v>3745</v>
      </c>
      <c r="B211" s="4">
        <v>5021</v>
      </c>
      <c r="C211" s="1" t="s">
        <v>280</v>
      </c>
      <c r="D211" s="5">
        <v>50000</v>
      </c>
      <c r="E211" s="5">
        <v>40368</v>
      </c>
      <c r="F211" s="5">
        <v>70000</v>
      </c>
    </row>
    <row r="212" spans="1:6" x14ac:dyDescent="0.25">
      <c r="A212" s="4">
        <v>3745</v>
      </c>
      <c r="B212" s="4">
        <v>5031</v>
      </c>
      <c r="C212" s="1" t="s">
        <v>281</v>
      </c>
      <c r="D212" s="5">
        <v>52000</v>
      </c>
      <c r="E212" s="5">
        <v>35899</v>
      </c>
      <c r="F212" s="5">
        <v>70000</v>
      </c>
    </row>
    <row r="213" spans="1:6" x14ac:dyDescent="0.25">
      <c r="A213" s="4">
        <v>3745</v>
      </c>
      <c r="B213" s="4">
        <v>5032</v>
      </c>
      <c r="C213" s="1" t="s">
        <v>282</v>
      </c>
      <c r="D213" s="5">
        <v>20000</v>
      </c>
      <c r="E213" s="5">
        <v>13025</v>
      </c>
      <c r="F213" s="5">
        <v>30000</v>
      </c>
    </row>
    <row r="214" spans="1:6" x14ac:dyDescent="0.25">
      <c r="A214" s="4">
        <v>3745</v>
      </c>
      <c r="B214" s="4">
        <v>5132</v>
      </c>
      <c r="C214" s="1" t="s">
        <v>283</v>
      </c>
      <c r="D214" s="5">
        <v>0</v>
      </c>
      <c r="E214" s="5">
        <v>0</v>
      </c>
      <c r="F214" s="5">
        <v>2000</v>
      </c>
    </row>
    <row r="215" spans="1:6" x14ac:dyDescent="0.25">
      <c r="A215" s="4">
        <v>3745</v>
      </c>
      <c r="B215" s="4">
        <v>5134</v>
      </c>
      <c r="C215" s="1" t="s">
        <v>284</v>
      </c>
      <c r="D215" s="5">
        <v>0</v>
      </c>
      <c r="E215" s="5">
        <v>0</v>
      </c>
      <c r="F215" s="5">
        <v>0</v>
      </c>
    </row>
    <row r="216" spans="1:6" x14ac:dyDescent="0.25">
      <c r="A216" s="4">
        <v>3745</v>
      </c>
      <c r="B216" s="4">
        <v>5137</v>
      </c>
      <c r="C216" s="1" t="s">
        <v>285</v>
      </c>
      <c r="D216" s="5">
        <v>0</v>
      </c>
      <c r="E216" s="5">
        <v>0</v>
      </c>
      <c r="F216" s="5">
        <v>0</v>
      </c>
    </row>
    <row r="217" spans="1:6" x14ac:dyDescent="0.25">
      <c r="A217" s="4">
        <v>3745</v>
      </c>
      <c r="B217" s="4">
        <v>5139</v>
      </c>
      <c r="C217" s="1" t="s">
        <v>286</v>
      </c>
      <c r="D217" s="5">
        <v>20000</v>
      </c>
      <c r="E217" s="5">
        <v>203289.5</v>
      </c>
      <c r="F217" s="5">
        <v>20000</v>
      </c>
    </row>
    <row r="218" spans="1:6" x14ac:dyDescent="0.25">
      <c r="A218" s="4">
        <v>3745</v>
      </c>
      <c r="B218" s="4">
        <v>5156</v>
      </c>
      <c r="C218" s="1" t="s">
        <v>287</v>
      </c>
      <c r="D218" s="5">
        <v>40000</v>
      </c>
      <c r="E218" s="5">
        <v>53415.83</v>
      </c>
      <c r="F218" s="5">
        <v>40000</v>
      </c>
    </row>
    <row r="219" spans="1:6" x14ac:dyDescent="0.25">
      <c r="A219" s="4">
        <v>3745</v>
      </c>
      <c r="B219" s="4">
        <v>5163</v>
      </c>
      <c r="C219" s="1" t="s">
        <v>288</v>
      </c>
      <c r="D219" s="5">
        <v>0</v>
      </c>
      <c r="E219" s="5">
        <v>0</v>
      </c>
      <c r="F219" s="5">
        <v>0</v>
      </c>
    </row>
    <row r="220" spans="1:6" x14ac:dyDescent="0.25">
      <c r="A220" s="4">
        <v>3745</v>
      </c>
      <c r="B220" s="4">
        <v>5169</v>
      </c>
      <c r="C220" s="1" t="s">
        <v>289</v>
      </c>
      <c r="D220" s="5">
        <v>40000</v>
      </c>
      <c r="E220" s="5">
        <v>175411</v>
      </c>
      <c r="F220" s="5">
        <v>150000</v>
      </c>
    </row>
    <row r="221" spans="1:6" x14ac:dyDescent="0.25">
      <c r="A221" s="4">
        <v>3745</v>
      </c>
      <c r="B221" s="4">
        <v>5171</v>
      </c>
      <c r="C221" s="1" t="s">
        <v>290</v>
      </c>
      <c r="D221" s="5">
        <v>200000</v>
      </c>
      <c r="E221" s="5">
        <v>245671.43</v>
      </c>
      <c r="F221" s="5">
        <v>250000</v>
      </c>
    </row>
    <row r="222" spans="1:6" x14ac:dyDescent="0.25">
      <c r="A222" s="4">
        <v>3745</v>
      </c>
      <c r="B222" s="4">
        <v>5424</v>
      </c>
      <c r="C222" s="1" t="s">
        <v>291</v>
      </c>
      <c r="D222" s="5">
        <v>0</v>
      </c>
      <c r="E222" s="5">
        <v>0</v>
      </c>
      <c r="F222" s="5">
        <v>0</v>
      </c>
    </row>
    <row r="223" spans="1:6" x14ac:dyDescent="0.25">
      <c r="A223" s="6"/>
      <c r="B223" s="6"/>
      <c r="C223" s="7" t="s">
        <v>292</v>
      </c>
      <c r="D223" s="8">
        <f>SUM(D210:D222)</f>
        <v>622000</v>
      </c>
      <c r="E223" s="8">
        <f>SUM(E210:E222)</f>
        <v>909593.76</v>
      </c>
      <c r="F223" s="8">
        <f>SUM(F210:F222)</f>
        <v>982000</v>
      </c>
    </row>
    <row r="224" spans="1:6" x14ac:dyDescent="0.25">
      <c r="A224" s="4">
        <v>4339</v>
      </c>
      <c r="B224" s="4">
        <v>5139</v>
      </c>
      <c r="C224" s="1" t="s">
        <v>293</v>
      </c>
      <c r="D224" s="5">
        <v>0</v>
      </c>
      <c r="E224" s="5">
        <v>0</v>
      </c>
      <c r="F224" s="5">
        <v>0</v>
      </c>
    </row>
    <row r="225" spans="1:6" x14ac:dyDescent="0.25">
      <c r="A225" s="4">
        <v>4339</v>
      </c>
      <c r="B225" s="4">
        <v>5169</v>
      </c>
      <c r="C225" s="1" t="s">
        <v>294</v>
      </c>
      <c r="D225" s="5">
        <v>0</v>
      </c>
      <c r="E225" s="5">
        <v>0</v>
      </c>
      <c r="F225" s="5">
        <v>0</v>
      </c>
    </row>
    <row r="226" spans="1:6" x14ac:dyDescent="0.25">
      <c r="A226" s="4">
        <v>4339</v>
      </c>
      <c r="B226" s="4">
        <v>5492</v>
      </c>
      <c r="C226" s="1" t="s">
        <v>295</v>
      </c>
      <c r="D226" s="5">
        <v>0</v>
      </c>
      <c r="E226" s="5">
        <v>0</v>
      </c>
      <c r="F226" s="5">
        <v>0</v>
      </c>
    </row>
    <row r="227" spans="1:6" x14ac:dyDescent="0.25">
      <c r="A227" s="6"/>
      <c r="B227" s="6"/>
      <c r="C227" s="7" t="s">
        <v>296</v>
      </c>
      <c r="D227" s="8">
        <f>SUM(D224:D226)</f>
        <v>0</v>
      </c>
      <c r="E227" s="8">
        <f>SUM(E224:E226)</f>
        <v>0</v>
      </c>
      <c r="F227" s="8">
        <f>SUM(F224:F226)</f>
        <v>0</v>
      </c>
    </row>
    <row r="228" spans="1:6" x14ac:dyDescent="0.25">
      <c r="A228" s="4">
        <v>4357</v>
      </c>
      <c r="B228" s="4">
        <v>5194</v>
      </c>
      <c r="C228" s="1" t="s">
        <v>297</v>
      </c>
      <c r="D228" s="5">
        <v>0</v>
      </c>
      <c r="E228" s="5">
        <v>0</v>
      </c>
      <c r="F228" s="5">
        <v>0</v>
      </c>
    </row>
    <row r="229" spans="1:6" x14ac:dyDescent="0.25">
      <c r="A229" s="4">
        <v>4357</v>
      </c>
      <c r="B229" s="4">
        <v>5221</v>
      </c>
      <c r="C229" s="1" t="s">
        <v>298</v>
      </c>
      <c r="D229" s="5">
        <v>15000</v>
      </c>
      <c r="E229" s="5">
        <v>15000</v>
      </c>
      <c r="F229" s="5">
        <v>15000</v>
      </c>
    </row>
    <row r="230" spans="1:6" x14ac:dyDescent="0.25">
      <c r="A230" s="4">
        <v>4357</v>
      </c>
      <c r="B230" s="4">
        <v>5223</v>
      </c>
      <c r="C230" s="1" t="s">
        <v>299</v>
      </c>
      <c r="D230" s="5">
        <v>20000</v>
      </c>
      <c r="E230" s="5">
        <v>20000</v>
      </c>
      <c r="F230" s="5">
        <v>49700</v>
      </c>
    </row>
    <row r="231" spans="1:6" x14ac:dyDescent="0.25">
      <c r="A231" s="4">
        <v>4357</v>
      </c>
      <c r="B231" s="4">
        <v>5492</v>
      </c>
      <c r="C231" s="1" t="s">
        <v>300</v>
      </c>
      <c r="D231" s="5">
        <v>0</v>
      </c>
      <c r="E231" s="5">
        <v>0</v>
      </c>
      <c r="F231" s="5">
        <v>0</v>
      </c>
    </row>
    <row r="232" spans="1:6" x14ac:dyDescent="0.25">
      <c r="A232" s="6"/>
      <c r="B232" s="6"/>
      <c r="C232" s="7" t="s">
        <v>301</v>
      </c>
      <c r="D232" s="8">
        <f>SUM(D228:D231)</f>
        <v>35000</v>
      </c>
      <c r="E232" s="8">
        <f>SUM(E228:E231)</f>
        <v>35000</v>
      </c>
      <c r="F232" s="8">
        <f>SUM(F228:F231)</f>
        <v>64700</v>
      </c>
    </row>
    <row r="233" spans="1:6" x14ac:dyDescent="0.25">
      <c r="A233" s="4">
        <v>5213</v>
      </c>
      <c r="B233" s="16">
        <v>5903</v>
      </c>
      <c r="C233" s="1" t="s">
        <v>302</v>
      </c>
      <c r="D233" s="5">
        <v>0</v>
      </c>
      <c r="E233" s="5">
        <v>0</v>
      </c>
      <c r="F233" s="5">
        <v>10000</v>
      </c>
    </row>
    <row r="234" spans="1:6" x14ac:dyDescent="0.25">
      <c r="A234" s="6"/>
      <c r="B234" s="6"/>
      <c r="C234" s="7" t="s">
        <v>303</v>
      </c>
      <c r="D234" s="8">
        <f>SUM(D233:D233)</f>
        <v>0</v>
      </c>
      <c r="E234" s="8">
        <f>SUM(E233:E233)</f>
        <v>0</v>
      </c>
      <c r="F234" s="8">
        <f>SUM(F233:F233)</f>
        <v>10000</v>
      </c>
    </row>
    <row r="235" spans="1:6" x14ac:dyDescent="0.25">
      <c r="A235" s="4">
        <v>5512</v>
      </c>
      <c r="B235" s="4">
        <v>5019</v>
      </c>
      <c r="C235" s="1" t="s">
        <v>304</v>
      </c>
      <c r="D235" s="5">
        <v>0</v>
      </c>
      <c r="E235" s="5">
        <v>0</v>
      </c>
      <c r="F235" s="5">
        <v>0</v>
      </c>
    </row>
    <row r="236" spans="1:6" x14ac:dyDescent="0.25">
      <c r="A236" s="4">
        <v>5512</v>
      </c>
      <c r="B236" s="4">
        <v>5031</v>
      </c>
      <c r="C236" s="1" t="s">
        <v>305</v>
      </c>
      <c r="D236" s="5">
        <v>0</v>
      </c>
      <c r="E236" s="5">
        <v>0</v>
      </c>
      <c r="F236" s="5">
        <v>0</v>
      </c>
    </row>
    <row r="237" spans="1:6" x14ac:dyDescent="0.25">
      <c r="A237" s="4">
        <v>5512</v>
      </c>
      <c r="B237" s="4">
        <v>5039</v>
      </c>
      <c r="C237" s="1" t="s">
        <v>306</v>
      </c>
      <c r="D237" s="5">
        <v>0</v>
      </c>
      <c r="E237" s="5">
        <v>0</v>
      </c>
      <c r="F237" s="5">
        <v>0</v>
      </c>
    </row>
    <row r="238" spans="1:6" x14ac:dyDescent="0.25">
      <c r="A238" s="4">
        <v>5512</v>
      </c>
      <c r="B238" s="4">
        <v>5132</v>
      </c>
      <c r="C238" s="1" t="s">
        <v>307</v>
      </c>
      <c r="D238" s="5">
        <v>0</v>
      </c>
      <c r="E238" s="5">
        <v>0</v>
      </c>
      <c r="F238" s="5">
        <v>0</v>
      </c>
    </row>
    <row r="239" spans="1:6" x14ac:dyDescent="0.25">
      <c r="A239" s="4">
        <v>5512</v>
      </c>
      <c r="B239" s="4">
        <v>5134</v>
      </c>
      <c r="C239" s="1" t="s">
        <v>308</v>
      </c>
      <c r="D239" s="5">
        <v>0</v>
      </c>
      <c r="E239" s="5">
        <v>0</v>
      </c>
      <c r="F239" s="5">
        <v>0</v>
      </c>
    </row>
    <row r="240" spans="1:6" x14ac:dyDescent="0.25">
      <c r="A240" s="4">
        <v>5512</v>
      </c>
      <c r="B240" s="4">
        <v>5136</v>
      </c>
      <c r="C240" s="1" t="s">
        <v>309</v>
      </c>
      <c r="D240" s="5">
        <v>0</v>
      </c>
      <c r="E240" s="5">
        <v>0</v>
      </c>
      <c r="F240" s="5">
        <v>0</v>
      </c>
    </row>
    <row r="241" spans="1:6" x14ac:dyDescent="0.25">
      <c r="A241" s="4">
        <v>5512</v>
      </c>
      <c r="B241" s="4">
        <v>5137</v>
      </c>
      <c r="C241" s="1" t="s">
        <v>310</v>
      </c>
      <c r="D241" s="5">
        <v>50000</v>
      </c>
      <c r="E241" s="5">
        <v>0</v>
      </c>
      <c r="F241" s="5">
        <v>0</v>
      </c>
    </row>
    <row r="242" spans="1:6" x14ac:dyDescent="0.25">
      <c r="A242" s="4">
        <v>5512</v>
      </c>
      <c r="B242" s="4">
        <v>5139</v>
      </c>
      <c r="C242" s="1" t="s">
        <v>311</v>
      </c>
      <c r="D242" s="5">
        <v>0</v>
      </c>
      <c r="E242" s="5">
        <v>0</v>
      </c>
      <c r="F242" s="5">
        <v>5000</v>
      </c>
    </row>
    <row r="243" spans="1:6" x14ac:dyDescent="0.25">
      <c r="A243" s="4">
        <v>5512</v>
      </c>
      <c r="B243" s="4">
        <v>5151</v>
      </c>
      <c r="C243" s="1" t="s">
        <v>312</v>
      </c>
      <c r="D243" s="5">
        <v>0</v>
      </c>
      <c r="E243" s="5">
        <v>103</v>
      </c>
      <c r="F243" s="5">
        <v>0</v>
      </c>
    </row>
    <row r="244" spans="1:6" x14ac:dyDescent="0.25">
      <c r="A244" s="4">
        <v>5512</v>
      </c>
      <c r="B244" s="4">
        <v>5154</v>
      </c>
      <c r="C244" s="1" t="s">
        <v>313</v>
      </c>
      <c r="D244" s="5">
        <v>15000</v>
      </c>
      <c r="E244" s="5">
        <v>13851.85</v>
      </c>
      <c r="F244" s="5">
        <v>40000</v>
      </c>
    </row>
    <row r="245" spans="1:6" x14ac:dyDescent="0.25">
      <c r="A245" s="4">
        <v>5512</v>
      </c>
      <c r="B245" s="4">
        <v>5156</v>
      </c>
      <c r="C245" s="1" t="s">
        <v>314</v>
      </c>
      <c r="D245" s="5">
        <v>0</v>
      </c>
      <c r="E245" s="5">
        <v>0</v>
      </c>
      <c r="F245" s="5">
        <v>0</v>
      </c>
    </row>
    <row r="246" spans="1:6" x14ac:dyDescent="0.25">
      <c r="A246" s="4">
        <v>5512</v>
      </c>
      <c r="B246" s="4">
        <v>5167</v>
      </c>
      <c r="C246" s="1" t="s">
        <v>315</v>
      </c>
      <c r="D246" s="5">
        <v>0</v>
      </c>
      <c r="E246" s="5">
        <v>0</v>
      </c>
      <c r="F246" s="5">
        <v>0</v>
      </c>
    </row>
    <row r="247" spans="1:6" x14ac:dyDescent="0.25">
      <c r="A247" s="4">
        <v>5512</v>
      </c>
      <c r="B247" s="4">
        <v>5169</v>
      </c>
      <c r="C247" s="1" t="s">
        <v>316</v>
      </c>
      <c r="D247" s="5">
        <v>5000</v>
      </c>
      <c r="E247" s="5">
        <v>5825</v>
      </c>
      <c r="F247" s="5">
        <v>6000</v>
      </c>
    </row>
    <row r="248" spans="1:6" x14ac:dyDescent="0.25">
      <c r="A248" s="4">
        <v>5512</v>
      </c>
      <c r="B248" s="4">
        <v>5171</v>
      </c>
      <c r="C248" s="1" t="s">
        <v>317</v>
      </c>
      <c r="D248" s="5">
        <v>20000</v>
      </c>
      <c r="E248" s="5">
        <v>0</v>
      </c>
      <c r="F248" s="5">
        <v>40000</v>
      </c>
    </row>
    <row r="249" spans="1:6" x14ac:dyDescent="0.25">
      <c r="A249" s="4">
        <v>5512</v>
      </c>
      <c r="B249" s="4">
        <v>5175</v>
      </c>
      <c r="C249" s="1" t="s">
        <v>438</v>
      </c>
      <c r="D249" s="5">
        <v>0</v>
      </c>
      <c r="E249" s="5">
        <v>1798</v>
      </c>
      <c r="F249" s="5">
        <v>0</v>
      </c>
    </row>
    <row r="250" spans="1:6" x14ac:dyDescent="0.25">
      <c r="A250" s="4">
        <v>5512</v>
      </c>
      <c r="B250" s="4">
        <v>5222</v>
      </c>
      <c r="C250" s="1" t="s">
        <v>318</v>
      </c>
      <c r="D250" s="5">
        <v>0</v>
      </c>
      <c r="E250" s="5">
        <v>50000</v>
      </c>
      <c r="F250" s="5">
        <v>50000</v>
      </c>
    </row>
    <row r="251" spans="1:6" x14ac:dyDescent="0.25">
      <c r="A251" s="4">
        <v>5512</v>
      </c>
      <c r="B251" s="4">
        <v>6122</v>
      </c>
      <c r="C251" s="1" t="s">
        <v>319</v>
      </c>
      <c r="D251" s="5">
        <v>0</v>
      </c>
      <c r="E251" s="5">
        <v>0</v>
      </c>
      <c r="F251" s="5">
        <v>900000</v>
      </c>
    </row>
    <row r="252" spans="1:6" x14ac:dyDescent="0.25">
      <c r="A252" s="6"/>
      <c r="B252" s="6"/>
      <c r="C252" s="7" t="s">
        <v>78</v>
      </c>
      <c r="D252" s="8">
        <f>SUM(D235:D251)</f>
        <v>90000</v>
      </c>
      <c r="E252" s="8">
        <f>SUM(E235:E251)</f>
        <v>71577.850000000006</v>
      </c>
      <c r="F252" s="8">
        <f>SUM(F235:F251)</f>
        <v>1041000</v>
      </c>
    </row>
    <row r="253" spans="1:6" x14ac:dyDescent="0.25">
      <c r="A253" s="4">
        <v>6112</v>
      </c>
      <c r="B253" s="4">
        <v>5011</v>
      </c>
      <c r="C253" s="1" t="s">
        <v>320</v>
      </c>
      <c r="D253" s="5">
        <v>580000</v>
      </c>
      <c r="E253" s="5">
        <v>738376</v>
      </c>
      <c r="F253" s="5">
        <v>0</v>
      </c>
    </row>
    <row r="254" spans="1:6" x14ac:dyDescent="0.25">
      <c r="A254" s="4">
        <v>6112</v>
      </c>
      <c r="B254" s="4">
        <v>5023</v>
      </c>
      <c r="C254" s="1" t="s">
        <v>321</v>
      </c>
      <c r="D254" s="5">
        <v>452000</v>
      </c>
      <c r="E254" s="5">
        <v>416187</v>
      </c>
      <c r="F254" s="5">
        <v>850000</v>
      </c>
    </row>
    <row r="255" spans="1:6" x14ac:dyDescent="0.25">
      <c r="A255" s="4">
        <v>6112</v>
      </c>
      <c r="B255" s="4">
        <v>5031</v>
      </c>
      <c r="C255" s="1" t="s">
        <v>322</v>
      </c>
      <c r="D255" s="5">
        <v>144000</v>
      </c>
      <c r="E255" s="5">
        <v>135788</v>
      </c>
      <c r="F255" s="5">
        <v>144000</v>
      </c>
    </row>
    <row r="256" spans="1:6" x14ac:dyDescent="0.25">
      <c r="A256" s="4">
        <v>6112</v>
      </c>
      <c r="B256" s="4">
        <v>5032</v>
      </c>
      <c r="C256" s="1" t="s">
        <v>323</v>
      </c>
      <c r="D256" s="5">
        <v>93000</v>
      </c>
      <c r="E256" s="5">
        <v>90742</v>
      </c>
      <c r="F256" s="5">
        <v>93000</v>
      </c>
    </row>
    <row r="257" spans="1:6" x14ac:dyDescent="0.25">
      <c r="A257" s="4">
        <v>6112</v>
      </c>
      <c r="B257" s="4">
        <v>5173</v>
      </c>
      <c r="C257" s="1" t="s">
        <v>324</v>
      </c>
      <c r="D257" s="5">
        <v>0</v>
      </c>
      <c r="E257" s="5">
        <v>0</v>
      </c>
      <c r="F257" s="5">
        <v>10000</v>
      </c>
    </row>
    <row r="258" spans="1:6" x14ac:dyDescent="0.25">
      <c r="A258" s="6"/>
      <c r="B258" s="6"/>
      <c r="C258" s="7" t="s">
        <v>325</v>
      </c>
      <c r="D258" s="8">
        <f>SUM(D253:D257)</f>
        <v>1269000</v>
      </c>
      <c r="E258" s="8">
        <f>SUM(E253:E257)</f>
        <v>1381093</v>
      </c>
      <c r="F258" s="8">
        <f>SUM(F253:F257)</f>
        <v>1097000</v>
      </c>
    </row>
    <row r="259" spans="1:6" x14ac:dyDescent="0.25">
      <c r="A259" s="4">
        <v>6114</v>
      </c>
      <c r="B259" s="4">
        <v>5019</v>
      </c>
      <c r="C259" s="1" t="s">
        <v>326</v>
      </c>
      <c r="D259" s="5">
        <v>0</v>
      </c>
      <c r="E259" s="5">
        <v>1344</v>
      </c>
      <c r="F259" s="5">
        <v>0</v>
      </c>
    </row>
    <row r="260" spans="1:6" x14ac:dyDescent="0.25">
      <c r="A260" s="4">
        <v>6114</v>
      </c>
      <c r="B260" s="4">
        <v>5021</v>
      </c>
      <c r="C260" s="1" t="s">
        <v>327</v>
      </c>
      <c r="D260" s="5">
        <v>0</v>
      </c>
      <c r="E260" s="5">
        <v>17320</v>
      </c>
      <c r="F260" s="5">
        <v>0</v>
      </c>
    </row>
    <row r="261" spans="1:6" x14ac:dyDescent="0.25">
      <c r="A261" s="4">
        <v>6114</v>
      </c>
      <c r="B261" s="4">
        <v>5031</v>
      </c>
      <c r="C261" s="1" t="s">
        <v>328</v>
      </c>
      <c r="D261" s="5">
        <v>0</v>
      </c>
      <c r="E261" s="5">
        <v>0</v>
      </c>
      <c r="F261" s="5">
        <v>0</v>
      </c>
    </row>
    <row r="262" spans="1:6" x14ac:dyDescent="0.25">
      <c r="A262" s="4">
        <v>6114</v>
      </c>
      <c r="B262" s="4">
        <v>5039</v>
      </c>
      <c r="C262" s="1" t="s">
        <v>329</v>
      </c>
      <c r="D262" s="5">
        <v>0</v>
      </c>
      <c r="E262" s="5">
        <v>455</v>
      </c>
      <c r="F262" s="5">
        <v>0</v>
      </c>
    </row>
    <row r="263" spans="1:6" x14ac:dyDescent="0.25">
      <c r="A263" s="4">
        <v>6114</v>
      </c>
      <c r="B263" s="4">
        <v>5139</v>
      </c>
      <c r="C263" s="1" t="s">
        <v>330</v>
      </c>
      <c r="D263" s="5">
        <v>0</v>
      </c>
      <c r="E263" s="5">
        <v>3591.61</v>
      </c>
      <c r="F263" s="5">
        <v>0</v>
      </c>
    </row>
    <row r="264" spans="1:6" x14ac:dyDescent="0.25">
      <c r="A264" s="4">
        <v>6114</v>
      </c>
      <c r="B264" s="4">
        <v>5168</v>
      </c>
      <c r="C264" s="1" t="s">
        <v>331</v>
      </c>
      <c r="D264" s="5">
        <v>0</v>
      </c>
      <c r="E264" s="5">
        <v>0</v>
      </c>
      <c r="F264" s="5">
        <v>0</v>
      </c>
    </row>
    <row r="265" spans="1:6" x14ac:dyDescent="0.25">
      <c r="A265" s="4">
        <v>6114</v>
      </c>
      <c r="B265" s="4">
        <v>5169</v>
      </c>
      <c r="C265" s="1" t="s">
        <v>332</v>
      </c>
      <c r="D265" s="5">
        <v>0</v>
      </c>
      <c r="E265" s="5">
        <v>7441.5</v>
      </c>
      <c r="F265" s="5">
        <v>0</v>
      </c>
    </row>
    <row r="266" spans="1:6" x14ac:dyDescent="0.25">
      <c r="A266" s="4">
        <v>6114</v>
      </c>
      <c r="B266" s="4">
        <v>5173</v>
      </c>
      <c r="C266" s="1" t="s">
        <v>333</v>
      </c>
      <c r="D266" s="5">
        <v>0</v>
      </c>
      <c r="E266" s="5">
        <v>314</v>
      </c>
      <c r="F266" s="5">
        <v>0</v>
      </c>
    </row>
    <row r="267" spans="1:6" x14ac:dyDescent="0.25">
      <c r="A267" s="4">
        <v>6114</v>
      </c>
      <c r="B267" s="4">
        <v>5175</v>
      </c>
      <c r="C267" s="1" t="s">
        <v>334</v>
      </c>
      <c r="D267" s="5">
        <v>0</v>
      </c>
      <c r="E267" s="5">
        <v>1440</v>
      </c>
      <c r="F267" s="5">
        <v>0</v>
      </c>
    </row>
    <row r="268" spans="1:6" x14ac:dyDescent="0.25">
      <c r="A268" s="6"/>
      <c r="B268" s="6"/>
      <c r="C268" s="7" t="s">
        <v>335</v>
      </c>
      <c r="D268" s="8">
        <f>SUM(D260:D267)</f>
        <v>0</v>
      </c>
      <c r="E268" s="8">
        <f>SUM(E259:E267)</f>
        <v>31906.11</v>
      </c>
      <c r="F268" s="8">
        <f>SUM(F259:F267)</f>
        <v>0</v>
      </c>
    </row>
    <row r="269" spans="1:6" x14ac:dyDescent="0.25">
      <c r="A269" s="4">
        <v>6115</v>
      </c>
      <c r="B269" s="4">
        <v>5019</v>
      </c>
      <c r="C269" s="1" t="s">
        <v>336</v>
      </c>
      <c r="D269" s="5">
        <v>0</v>
      </c>
      <c r="E269" s="5">
        <v>0</v>
      </c>
      <c r="F269" s="5">
        <v>0</v>
      </c>
    </row>
    <row r="270" spans="1:6" x14ac:dyDescent="0.25">
      <c r="A270" s="4">
        <v>6115</v>
      </c>
      <c r="B270" s="4">
        <v>5021</v>
      </c>
      <c r="C270" s="1" t="s">
        <v>337</v>
      </c>
      <c r="D270" s="5">
        <v>0</v>
      </c>
      <c r="E270" s="5">
        <v>0</v>
      </c>
      <c r="F270" s="5">
        <v>0</v>
      </c>
    </row>
    <row r="271" spans="1:6" x14ac:dyDescent="0.25">
      <c r="A271" s="4">
        <v>6115</v>
      </c>
      <c r="B271" s="4">
        <v>5031</v>
      </c>
      <c r="C271" s="1" t="s">
        <v>338</v>
      </c>
      <c r="D271" s="5">
        <v>0</v>
      </c>
      <c r="E271" s="5">
        <v>0</v>
      </c>
      <c r="F271" s="5">
        <v>0</v>
      </c>
    </row>
    <row r="272" spans="1:6" x14ac:dyDescent="0.25">
      <c r="A272" s="4">
        <v>6115</v>
      </c>
      <c r="B272" s="4">
        <v>5032</v>
      </c>
      <c r="C272" s="1" t="s">
        <v>339</v>
      </c>
      <c r="D272" s="5">
        <v>0</v>
      </c>
      <c r="E272" s="5">
        <v>0</v>
      </c>
      <c r="F272" s="5">
        <v>0</v>
      </c>
    </row>
    <row r="273" spans="1:6" x14ac:dyDescent="0.25">
      <c r="A273" s="4">
        <v>6115</v>
      </c>
      <c r="B273" s="4">
        <v>5039</v>
      </c>
      <c r="C273" s="1" t="s">
        <v>340</v>
      </c>
      <c r="D273" s="5">
        <v>0</v>
      </c>
      <c r="E273" s="5">
        <v>0</v>
      </c>
      <c r="F273" s="5">
        <v>0</v>
      </c>
    </row>
    <row r="274" spans="1:6" x14ac:dyDescent="0.25">
      <c r="A274" s="4">
        <v>6115</v>
      </c>
      <c r="B274" s="4">
        <v>5051</v>
      </c>
      <c r="C274" s="1" t="s">
        <v>341</v>
      </c>
      <c r="D274" s="5">
        <v>0</v>
      </c>
      <c r="E274" s="5">
        <v>0</v>
      </c>
      <c r="F274" s="5">
        <v>0</v>
      </c>
    </row>
    <row r="275" spans="1:6" x14ac:dyDescent="0.25">
      <c r="A275" s="4">
        <v>6115</v>
      </c>
      <c r="B275" s="4">
        <v>5139</v>
      </c>
      <c r="C275" s="1" t="s">
        <v>342</v>
      </c>
      <c r="D275" s="5">
        <v>0</v>
      </c>
      <c r="E275" s="5">
        <v>0</v>
      </c>
      <c r="F275" s="5">
        <v>0</v>
      </c>
    </row>
    <row r="276" spans="1:6" x14ac:dyDescent="0.25">
      <c r="A276" s="4">
        <v>6115</v>
      </c>
      <c r="B276" s="4">
        <v>5168</v>
      </c>
      <c r="C276" s="1" t="s">
        <v>343</v>
      </c>
      <c r="D276" s="5">
        <v>0</v>
      </c>
      <c r="E276" s="5">
        <v>0</v>
      </c>
      <c r="F276" s="5">
        <v>0</v>
      </c>
    </row>
    <row r="277" spans="1:6" x14ac:dyDescent="0.25">
      <c r="A277" s="4">
        <v>6115</v>
      </c>
      <c r="B277" s="4">
        <v>5169</v>
      </c>
      <c r="C277" s="1" t="s">
        <v>344</v>
      </c>
      <c r="D277" s="5">
        <v>0</v>
      </c>
      <c r="E277" s="5">
        <v>0</v>
      </c>
      <c r="F277" s="5">
        <v>0</v>
      </c>
    </row>
    <row r="278" spans="1:6" x14ac:dyDescent="0.25">
      <c r="A278" s="4">
        <v>6115</v>
      </c>
      <c r="B278" s="4">
        <v>5173</v>
      </c>
      <c r="C278" s="1" t="s">
        <v>345</v>
      </c>
      <c r="D278" s="5">
        <v>0</v>
      </c>
      <c r="E278" s="5">
        <v>0</v>
      </c>
      <c r="F278" s="5">
        <v>0</v>
      </c>
    </row>
    <row r="279" spans="1:6" x14ac:dyDescent="0.25">
      <c r="A279" s="4">
        <v>6115</v>
      </c>
      <c r="B279" s="4">
        <v>5175</v>
      </c>
      <c r="C279" s="1" t="s">
        <v>346</v>
      </c>
      <c r="D279" s="5">
        <v>0</v>
      </c>
      <c r="E279" s="5">
        <v>0</v>
      </c>
      <c r="F279" s="5">
        <v>0</v>
      </c>
    </row>
    <row r="280" spans="1:6" x14ac:dyDescent="0.25">
      <c r="A280" s="4">
        <v>6115</v>
      </c>
      <c r="B280" s="4">
        <v>5192</v>
      </c>
      <c r="C280" s="1" t="s">
        <v>347</v>
      </c>
      <c r="D280" s="5">
        <v>0</v>
      </c>
      <c r="E280" s="5">
        <v>0</v>
      </c>
      <c r="F280" s="5">
        <v>0</v>
      </c>
    </row>
    <row r="281" spans="1:6" x14ac:dyDescent="0.25">
      <c r="A281" s="4">
        <v>6115</v>
      </c>
      <c r="B281" s="4">
        <v>5362</v>
      </c>
      <c r="C281" s="1" t="s">
        <v>348</v>
      </c>
      <c r="D281" s="5">
        <v>0</v>
      </c>
      <c r="E281" s="5">
        <v>0</v>
      </c>
      <c r="F281" s="5">
        <v>0</v>
      </c>
    </row>
    <row r="282" spans="1:6" x14ac:dyDescent="0.25">
      <c r="A282" s="6"/>
      <c r="B282" s="6"/>
      <c r="C282" s="7" t="s">
        <v>349</v>
      </c>
      <c r="D282" s="8">
        <f>SUM(D269:D281)</f>
        <v>0</v>
      </c>
      <c r="E282" s="8">
        <f>SUM(E269:E281)</f>
        <v>0</v>
      </c>
      <c r="F282" s="8">
        <f>SUM(F269:F281)</f>
        <v>0</v>
      </c>
    </row>
    <row r="283" spans="1:6" x14ac:dyDescent="0.25">
      <c r="A283" s="4">
        <v>6117</v>
      </c>
      <c r="B283" s="4">
        <v>5011</v>
      </c>
      <c r="C283" s="1" t="s">
        <v>350</v>
      </c>
      <c r="D283" s="5">
        <v>0</v>
      </c>
      <c r="E283" s="5">
        <v>0</v>
      </c>
      <c r="F283" s="5">
        <v>0</v>
      </c>
    </row>
    <row r="284" spans="1:6" x14ac:dyDescent="0.25">
      <c r="A284" s="4">
        <v>6117</v>
      </c>
      <c r="B284" s="4">
        <v>5019</v>
      </c>
      <c r="C284" s="1" t="s">
        <v>351</v>
      </c>
      <c r="D284" s="5">
        <v>0</v>
      </c>
      <c r="E284" s="5">
        <v>0</v>
      </c>
      <c r="F284" s="5">
        <v>0</v>
      </c>
    </row>
    <row r="285" spans="1:6" x14ac:dyDescent="0.25">
      <c r="A285" s="4">
        <v>6117</v>
      </c>
      <c r="B285" s="4">
        <v>5021</v>
      </c>
      <c r="C285" s="1" t="s">
        <v>352</v>
      </c>
      <c r="D285" s="5">
        <v>0</v>
      </c>
      <c r="E285" s="5">
        <v>0</v>
      </c>
      <c r="F285" s="5">
        <v>0</v>
      </c>
    </row>
    <row r="286" spans="1:6" x14ac:dyDescent="0.25">
      <c r="A286" s="4">
        <v>6117</v>
      </c>
      <c r="B286" s="4">
        <v>5031</v>
      </c>
      <c r="C286" s="1" t="s">
        <v>353</v>
      </c>
      <c r="D286" s="5">
        <v>0</v>
      </c>
      <c r="E286" s="5">
        <v>0</v>
      </c>
      <c r="F286" s="5">
        <v>0</v>
      </c>
    </row>
    <row r="287" spans="1:6" x14ac:dyDescent="0.25">
      <c r="A287" s="4">
        <v>6117</v>
      </c>
      <c r="B287" s="4">
        <v>5032</v>
      </c>
      <c r="C287" s="1" t="s">
        <v>354</v>
      </c>
      <c r="D287" s="5">
        <v>0</v>
      </c>
      <c r="E287" s="5">
        <v>0</v>
      </c>
      <c r="F287" s="5">
        <v>0</v>
      </c>
    </row>
    <row r="288" spans="1:6" x14ac:dyDescent="0.25">
      <c r="A288" s="4">
        <v>6117</v>
      </c>
      <c r="B288" s="4">
        <v>5039</v>
      </c>
      <c r="C288" s="1" t="s">
        <v>355</v>
      </c>
      <c r="D288" s="5">
        <v>0</v>
      </c>
      <c r="E288" s="5">
        <v>0</v>
      </c>
      <c r="F288" s="5">
        <v>0</v>
      </c>
    </row>
    <row r="289" spans="1:6" x14ac:dyDescent="0.25">
      <c r="A289" s="4">
        <v>6117</v>
      </c>
      <c r="B289" s="4">
        <v>5137</v>
      </c>
      <c r="C289" s="1" t="s">
        <v>356</v>
      </c>
      <c r="D289" s="5">
        <v>0</v>
      </c>
      <c r="E289" s="5">
        <v>0</v>
      </c>
      <c r="F289" s="5">
        <v>0</v>
      </c>
    </row>
    <row r="290" spans="1:6" x14ac:dyDescent="0.25">
      <c r="A290" s="4">
        <v>6117</v>
      </c>
      <c r="B290" s="4">
        <v>5139</v>
      </c>
      <c r="C290" s="1" t="s">
        <v>357</v>
      </c>
      <c r="D290" s="5">
        <v>0</v>
      </c>
      <c r="E290" s="5">
        <v>0</v>
      </c>
      <c r="F290" s="5">
        <v>0</v>
      </c>
    </row>
    <row r="291" spans="1:6" x14ac:dyDescent="0.25">
      <c r="A291" s="4">
        <v>6117</v>
      </c>
      <c r="B291" s="4">
        <v>5169</v>
      </c>
      <c r="C291" s="1" t="s">
        <v>358</v>
      </c>
      <c r="D291" s="5">
        <v>0</v>
      </c>
      <c r="E291" s="5">
        <v>0</v>
      </c>
      <c r="F291" s="5">
        <v>0</v>
      </c>
    </row>
    <row r="292" spans="1:6" x14ac:dyDescent="0.25">
      <c r="A292" s="4">
        <v>6117</v>
      </c>
      <c r="B292" s="4">
        <v>5171</v>
      </c>
      <c r="C292" s="1" t="s">
        <v>359</v>
      </c>
      <c r="D292" s="5">
        <v>0</v>
      </c>
      <c r="E292" s="5">
        <v>0</v>
      </c>
      <c r="F292" s="5">
        <v>0</v>
      </c>
    </row>
    <row r="293" spans="1:6" x14ac:dyDescent="0.25">
      <c r="A293" s="4">
        <v>6117</v>
      </c>
      <c r="B293" s="4">
        <v>5173</v>
      </c>
      <c r="C293" s="1" t="s">
        <v>360</v>
      </c>
      <c r="D293" s="5">
        <v>0</v>
      </c>
      <c r="E293" s="5">
        <v>0</v>
      </c>
      <c r="F293" s="5">
        <v>0</v>
      </c>
    </row>
    <row r="294" spans="1:6" x14ac:dyDescent="0.25">
      <c r="A294" s="4">
        <v>6117</v>
      </c>
      <c r="B294" s="4">
        <v>5175</v>
      </c>
      <c r="C294" s="1" t="s">
        <v>361</v>
      </c>
      <c r="D294" s="5">
        <v>0</v>
      </c>
      <c r="E294" s="5">
        <v>0</v>
      </c>
      <c r="F294" s="5">
        <v>0</v>
      </c>
    </row>
    <row r="295" spans="1:6" x14ac:dyDescent="0.25">
      <c r="A295" s="6"/>
      <c r="B295" s="6"/>
      <c r="C295" s="7" t="s">
        <v>362</v>
      </c>
      <c r="D295" s="8">
        <f>SUM(D283:D294)</f>
        <v>0</v>
      </c>
      <c r="E295" s="8">
        <f>SUM(E283:E294)</f>
        <v>0</v>
      </c>
      <c r="F295" s="8">
        <f>SUM(F283:F294)</f>
        <v>0</v>
      </c>
    </row>
    <row r="296" spans="1:6" x14ac:dyDescent="0.25">
      <c r="A296" s="4">
        <v>6118</v>
      </c>
      <c r="B296" s="4">
        <v>5021</v>
      </c>
      <c r="C296" s="1" t="s">
        <v>363</v>
      </c>
      <c r="D296" s="5">
        <v>0</v>
      </c>
      <c r="E296" s="5">
        <v>0</v>
      </c>
      <c r="F296" s="5">
        <v>0</v>
      </c>
    </row>
    <row r="297" spans="1:6" x14ac:dyDescent="0.25">
      <c r="A297" s="4">
        <v>6118</v>
      </c>
      <c r="B297" s="4">
        <v>5031</v>
      </c>
      <c r="C297" s="1" t="s">
        <v>364</v>
      </c>
      <c r="D297" s="5">
        <v>0</v>
      </c>
      <c r="E297" s="5">
        <v>0</v>
      </c>
      <c r="F297" s="5">
        <v>0</v>
      </c>
    </row>
    <row r="298" spans="1:6" x14ac:dyDescent="0.25">
      <c r="A298" s="4">
        <v>6118</v>
      </c>
      <c r="B298" s="4">
        <v>5032</v>
      </c>
      <c r="C298" s="1" t="s">
        <v>365</v>
      </c>
      <c r="D298" s="5">
        <v>0</v>
      </c>
      <c r="E298" s="5">
        <v>0</v>
      </c>
      <c r="F298" s="5">
        <v>0</v>
      </c>
    </row>
    <row r="299" spans="1:6" x14ac:dyDescent="0.25">
      <c r="A299" s="4">
        <v>6118</v>
      </c>
      <c r="B299" s="4">
        <v>5139</v>
      </c>
      <c r="C299" s="1" t="s">
        <v>366</v>
      </c>
      <c r="D299" s="5">
        <v>0</v>
      </c>
      <c r="E299" s="5">
        <v>0</v>
      </c>
      <c r="F299" s="5">
        <v>0</v>
      </c>
    </row>
    <row r="300" spans="1:6" x14ac:dyDescent="0.25">
      <c r="A300" s="4">
        <v>6118</v>
      </c>
      <c r="B300" s="4">
        <v>5173</v>
      </c>
      <c r="C300" s="1" t="s">
        <v>367</v>
      </c>
      <c r="D300" s="5">
        <v>0</v>
      </c>
      <c r="E300" s="5">
        <v>0</v>
      </c>
      <c r="F300" s="5">
        <v>0</v>
      </c>
    </row>
    <row r="301" spans="1:6" x14ac:dyDescent="0.25">
      <c r="A301" s="4">
        <v>6118</v>
      </c>
      <c r="B301" s="4">
        <v>5175</v>
      </c>
      <c r="C301" s="1" t="s">
        <v>368</v>
      </c>
      <c r="D301" s="5">
        <v>0</v>
      </c>
      <c r="E301" s="5">
        <v>0</v>
      </c>
      <c r="F301" s="5">
        <v>0</v>
      </c>
    </row>
    <row r="302" spans="1:6" x14ac:dyDescent="0.25">
      <c r="A302" s="6"/>
      <c r="B302" s="6"/>
      <c r="C302" s="7" t="s">
        <v>369</v>
      </c>
      <c r="D302" s="8">
        <f>SUM(D296:D301)</f>
        <v>0</v>
      </c>
      <c r="E302" s="8">
        <f>SUM(E296:E301)</f>
        <v>0</v>
      </c>
      <c r="F302" s="8">
        <f>SUM(F296:F301)</f>
        <v>0</v>
      </c>
    </row>
    <row r="303" spans="1:6" x14ac:dyDescent="0.25">
      <c r="A303" s="4">
        <v>6171</v>
      </c>
      <c r="B303" s="4">
        <v>5011</v>
      </c>
      <c r="C303" s="1" t="s">
        <v>370</v>
      </c>
      <c r="D303" s="5">
        <v>188000</v>
      </c>
      <c r="E303" s="5">
        <v>247086</v>
      </c>
      <c r="F303" s="5">
        <v>200000</v>
      </c>
    </row>
    <row r="304" spans="1:6" x14ac:dyDescent="0.25">
      <c r="A304" s="4">
        <v>6171</v>
      </c>
      <c r="B304" s="4">
        <v>5021</v>
      </c>
      <c r="C304" s="1" t="s">
        <v>371</v>
      </c>
      <c r="D304" s="5">
        <v>0</v>
      </c>
      <c r="E304" s="5">
        <v>14000</v>
      </c>
      <c r="F304" s="5">
        <v>0</v>
      </c>
    </row>
    <row r="305" spans="1:6" x14ac:dyDescent="0.25">
      <c r="A305" s="4">
        <v>6171</v>
      </c>
      <c r="B305" s="4">
        <v>5029</v>
      </c>
      <c r="C305" s="1" t="s">
        <v>372</v>
      </c>
      <c r="D305" s="5">
        <v>0</v>
      </c>
      <c r="E305" s="5">
        <v>0</v>
      </c>
      <c r="F305" s="5">
        <v>0</v>
      </c>
    </row>
    <row r="306" spans="1:6" x14ac:dyDescent="0.25">
      <c r="A306" s="4">
        <v>6171</v>
      </c>
      <c r="B306" s="4">
        <v>5031</v>
      </c>
      <c r="C306" s="1" t="s">
        <v>373</v>
      </c>
      <c r="D306" s="5">
        <v>46000</v>
      </c>
      <c r="E306" s="5">
        <v>60844</v>
      </c>
      <c r="F306" s="5">
        <v>55000</v>
      </c>
    </row>
    <row r="307" spans="1:6" x14ac:dyDescent="0.25">
      <c r="A307" s="4">
        <v>6171</v>
      </c>
      <c r="B307" s="4">
        <v>5032</v>
      </c>
      <c r="C307" s="1" t="s">
        <v>374</v>
      </c>
      <c r="D307" s="5">
        <v>17000</v>
      </c>
      <c r="E307" s="5">
        <v>22778</v>
      </c>
      <c r="F307" s="5">
        <v>23000</v>
      </c>
    </row>
    <row r="308" spans="1:6" x14ac:dyDescent="0.25">
      <c r="A308" s="4">
        <v>6171</v>
      </c>
      <c r="B308" s="4">
        <v>5038</v>
      </c>
      <c r="C308" s="1" t="s">
        <v>375</v>
      </c>
      <c r="D308" s="5">
        <v>0</v>
      </c>
      <c r="E308" s="5">
        <v>0</v>
      </c>
      <c r="F308" s="5">
        <v>0</v>
      </c>
    </row>
    <row r="309" spans="1:6" x14ac:dyDescent="0.25">
      <c r="A309" s="4">
        <v>6171</v>
      </c>
      <c r="B309" s="4">
        <v>5051</v>
      </c>
      <c r="C309" s="1" t="s">
        <v>376</v>
      </c>
      <c r="D309" s="5">
        <v>0</v>
      </c>
      <c r="E309" s="5">
        <v>712</v>
      </c>
      <c r="F309" s="5">
        <v>0</v>
      </c>
    </row>
    <row r="310" spans="1:6" x14ac:dyDescent="0.25">
      <c r="A310" s="4">
        <v>6171</v>
      </c>
      <c r="B310" s="4">
        <v>5132</v>
      </c>
      <c r="C310" s="1" t="s">
        <v>377</v>
      </c>
      <c r="D310" s="5">
        <v>0</v>
      </c>
      <c r="E310" s="5">
        <v>0</v>
      </c>
      <c r="F310" s="5">
        <v>0</v>
      </c>
    </row>
    <row r="311" spans="1:6" x14ac:dyDescent="0.25">
      <c r="A311" s="4">
        <v>6171</v>
      </c>
      <c r="B311" s="4">
        <v>5136</v>
      </c>
      <c r="C311" s="1" t="s">
        <v>378</v>
      </c>
      <c r="D311" s="5">
        <v>3000</v>
      </c>
      <c r="E311" s="5">
        <v>0</v>
      </c>
      <c r="F311" s="5">
        <v>1000</v>
      </c>
    </row>
    <row r="312" spans="1:6" x14ac:dyDescent="0.25">
      <c r="A312" s="4">
        <v>6171</v>
      </c>
      <c r="B312" s="4">
        <v>5137</v>
      </c>
      <c r="C312" s="1" t="s">
        <v>379</v>
      </c>
      <c r="D312" s="5">
        <v>0</v>
      </c>
      <c r="E312" s="5">
        <v>1270</v>
      </c>
      <c r="F312" s="5">
        <v>0</v>
      </c>
    </row>
    <row r="313" spans="1:6" x14ac:dyDescent="0.25">
      <c r="A313" s="4">
        <v>6171</v>
      </c>
      <c r="B313" s="4">
        <v>5138</v>
      </c>
      <c r="C313" s="1" t="s">
        <v>380</v>
      </c>
      <c r="D313" s="5">
        <v>0</v>
      </c>
      <c r="E313" s="5">
        <v>0</v>
      </c>
      <c r="F313" s="5">
        <v>0</v>
      </c>
    </row>
    <row r="314" spans="1:6" x14ac:dyDescent="0.25">
      <c r="A314" s="4">
        <v>6171</v>
      </c>
      <c r="B314" s="4">
        <v>5139</v>
      </c>
      <c r="C314" s="1" t="s">
        <v>381</v>
      </c>
      <c r="D314" s="5">
        <v>15000</v>
      </c>
      <c r="E314" s="5">
        <v>9627.68</v>
      </c>
      <c r="F314" s="5">
        <v>10000</v>
      </c>
    </row>
    <row r="315" spans="1:6" x14ac:dyDescent="0.25">
      <c r="A315" s="4">
        <v>6171</v>
      </c>
      <c r="B315" s="4">
        <v>5141</v>
      </c>
      <c r="C315" s="1" t="s">
        <v>382</v>
      </c>
      <c r="D315" s="5">
        <v>0</v>
      </c>
      <c r="E315" s="5">
        <v>2.78</v>
      </c>
      <c r="F315" s="5">
        <v>0</v>
      </c>
    </row>
    <row r="316" spans="1:6" x14ac:dyDescent="0.25">
      <c r="A316" s="4">
        <v>6171</v>
      </c>
      <c r="B316" s="4">
        <v>5151</v>
      </c>
      <c r="C316" s="1" t="s">
        <v>383</v>
      </c>
      <c r="D316" s="5">
        <v>15000</v>
      </c>
      <c r="E316" s="5">
        <v>0</v>
      </c>
      <c r="F316" s="5">
        <v>15000</v>
      </c>
    </row>
    <row r="317" spans="1:6" x14ac:dyDescent="0.25">
      <c r="A317" s="4">
        <v>6171</v>
      </c>
      <c r="B317" s="4">
        <v>5153</v>
      </c>
      <c r="C317" s="1" t="s">
        <v>384</v>
      </c>
      <c r="D317" s="5">
        <v>40000</v>
      </c>
      <c r="E317" s="5">
        <v>0</v>
      </c>
      <c r="F317" s="5">
        <v>55000</v>
      </c>
    </row>
    <row r="318" spans="1:6" x14ac:dyDescent="0.25">
      <c r="A318" s="4">
        <v>6171</v>
      </c>
      <c r="B318" s="4">
        <v>5154</v>
      </c>
      <c r="C318" s="1" t="s">
        <v>385</v>
      </c>
      <c r="D318" s="5">
        <v>8000</v>
      </c>
      <c r="E318" s="5">
        <v>8165.16</v>
      </c>
      <c r="F318" s="5">
        <v>15000</v>
      </c>
    </row>
    <row r="319" spans="1:6" x14ac:dyDescent="0.25">
      <c r="A319" s="4">
        <v>6171</v>
      </c>
      <c r="B319" s="4">
        <v>5156</v>
      </c>
      <c r="C319" s="1" t="s">
        <v>386</v>
      </c>
      <c r="D319" s="5">
        <v>5000</v>
      </c>
      <c r="E319" s="5">
        <v>0</v>
      </c>
      <c r="F319" s="5">
        <v>8000</v>
      </c>
    </row>
    <row r="320" spans="1:6" x14ac:dyDescent="0.25">
      <c r="A320" s="4">
        <v>6171</v>
      </c>
      <c r="B320" s="4">
        <v>5161</v>
      </c>
      <c r="C320" s="1" t="s">
        <v>387</v>
      </c>
      <c r="D320" s="5">
        <v>2000</v>
      </c>
      <c r="E320" s="5">
        <v>4192</v>
      </c>
      <c r="F320" s="5">
        <v>2000</v>
      </c>
    </row>
    <row r="321" spans="1:6" x14ac:dyDescent="0.25">
      <c r="A321" s="4">
        <v>6171</v>
      </c>
      <c r="B321" s="4">
        <v>5162</v>
      </c>
      <c r="C321" s="1" t="s">
        <v>388</v>
      </c>
      <c r="D321" s="5">
        <v>20000</v>
      </c>
      <c r="E321" s="5">
        <v>13814.31</v>
      </c>
      <c r="F321" s="5">
        <v>20000</v>
      </c>
    </row>
    <row r="322" spans="1:6" x14ac:dyDescent="0.25">
      <c r="A322" s="4">
        <v>6171</v>
      </c>
      <c r="B322" s="4">
        <v>5163</v>
      </c>
      <c r="C322" s="1" t="s">
        <v>389</v>
      </c>
      <c r="D322" s="5">
        <v>0</v>
      </c>
      <c r="E322" s="5">
        <v>0</v>
      </c>
      <c r="F322" s="5">
        <v>0</v>
      </c>
    </row>
    <row r="323" spans="1:6" x14ac:dyDescent="0.25">
      <c r="A323" s="4">
        <v>6171</v>
      </c>
      <c r="B323" s="4">
        <v>5164</v>
      </c>
      <c r="C323" s="1" t="s">
        <v>390</v>
      </c>
      <c r="D323" s="5">
        <v>8000</v>
      </c>
      <c r="E323" s="5">
        <v>8000</v>
      </c>
      <c r="F323" s="5">
        <v>8000</v>
      </c>
    </row>
    <row r="324" spans="1:6" x14ac:dyDescent="0.25">
      <c r="A324" s="4">
        <v>6171</v>
      </c>
      <c r="B324" s="4">
        <v>5166</v>
      </c>
      <c r="C324" s="1" t="s">
        <v>391</v>
      </c>
      <c r="D324" s="5">
        <v>0</v>
      </c>
      <c r="E324" s="5">
        <v>0</v>
      </c>
      <c r="F324" s="5">
        <v>0</v>
      </c>
    </row>
    <row r="325" spans="1:6" x14ac:dyDescent="0.25">
      <c r="A325" s="4">
        <v>6171</v>
      </c>
      <c r="B325" s="4">
        <v>5167</v>
      </c>
      <c r="C325" s="1" t="s">
        <v>392</v>
      </c>
      <c r="D325" s="5">
        <v>0</v>
      </c>
      <c r="E325" s="5">
        <v>0</v>
      </c>
      <c r="F325" s="5">
        <v>0</v>
      </c>
    </row>
    <row r="326" spans="1:6" x14ac:dyDescent="0.25">
      <c r="A326" s="4">
        <v>6171</v>
      </c>
      <c r="B326" s="4">
        <v>5168</v>
      </c>
      <c r="C326" s="1" t="s">
        <v>393</v>
      </c>
      <c r="D326" s="5">
        <v>10000</v>
      </c>
      <c r="E326" s="5">
        <v>38399.120000000003</v>
      </c>
      <c r="F326" s="5">
        <v>30000</v>
      </c>
    </row>
    <row r="327" spans="1:6" x14ac:dyDescent="0.25">
      <c r="A327" s="4">
        <v>6171</v>
      </c>
      <c r="B327" s="4">
        <v>5169</v>
      </c>
      <c r="C327" s="1" t="s">
        <v>394</v>
      </c>
      <c r="D327" s="5">
        <v>50000</v>
      </c>
      <c r="E327" s="5">
        <v>13842.6</v>
      </c>
      <c r="F327" s="5">
        <v>30000</v>
      </c>
    </row>
    <row r="328" spans="1:6" x14ac:dyDescent="0.25">
      <c r="A328" s="4">
        <v>6171</v>
      </c>
      <c r="B328" s="4">
        <v>5171</v>
      </c>
      <c r="C328" s="1" t="s">
        <v>395</v>
      </c>
      <c r="D328" s="5">
        <v>20000</v>
      </c>
      <c r="E328" s="5">
        <v>8647</v>
      </c>
      <c r="F328" s="5">
        <v>30000</v>
      </c>
    </row>
    <row r="329" spans="1:6" x14ac:dyDescent="0.25">
      <c r="A329" s="4">
        <v>6171</v>
      </c>
      <c r="B329" s="4">
        <v>5172</v>
      </c>
      <c r="C329" s="1" t="s">
        <v>396</v>
      </c>
      <c r="D329" s="5">
        <v>0</v>
      </c>
      <c r="E329" s="5">
        <v>0</v>
      </c>
      <c r="F329" s="5">
        <v>0</v>
      </c>
    </row>
    <row r="330" spans="1:6" x14ac:dyDescent="0.25">
      <c r="A330" s="4">
        <v>6171</v>
      </c>
      <c r="B330" s="4">
        <v>5173</v>
      </c>
      <c r="C330" s="1" t="s">
        <v>397</v>
      </c>
      <c r="D330" s="5">
        <v>0</v>
      </c>
      <c r="E330" s="5">
        <v>0</v>
      </c>
      <c r="F330" s="5">
        <v>0</v>
      </c>
    </row>
    <row r="331" spans="1:6" x14ac:dyDescent="0.25">
      <c r="A331" s="4">
        <v>6171</v>
      </c>
      <c r="B331" s="4">
        <v>5175</v>
      </c>
      <c r="C331" s="1" t="s">
        <v>398</v>
      </c>
      <c r="D331" s="5">
        <v>2000</v>
      </c>
      <c r="E331" s="5">
        <v>2146</v>
      </c>
      <c r="F331" s="5">
        <v>2000</v>
      </c>
    </row>
    <row r="332" spans="1:6" x14ac:dyDescent="0.25">
      <c r="A332" s="4">
        <v>6171</v>
      </c>
      <c r="B332" s="4">
        <v>5179</v>
      </c>
      <c r="C332" s="1" t="s">
        <v>399</v>
      </c>
      <c r="D332" s="5">
        <v>0</v>
      </c>
      <c r="E332" s="5">
        <v>0</v>
      </c>
      <c r="F332" s="5">
        <v>0</v>
      </c>
    </row>
    <row r="333" spans="1:6" x14ac:dyDescent="0.25">
      <c r="A333" s="4">
        <v>6171</v>
      </c>
      <c r="B333" s="4">
        <v>5191</v>
      </c>
      <c r="C333" s="1" t="s">
        <v>400</v>
      </c>
      <c r="D333" s="5">
        <v>0</v>
      </c>
      <c r="E333" s="5">
        <v>5000</v>
      </c>
      <c r="F333" s="5">
        <v>0</v>
      </c>
    </row>
    <row r="334" spans="1:6" x14ac:dyDescent="0.25">
      <c r="A334" s="4">
        <v>6171</v>
      </c>
      <c r="B334" s="4">
        <v>5222</v>
      </c>
      <c r="C334" s="1" t="s">
        <v>439</v>
      </c>
      <c r="D334" s="5">
        <v>8432</v>
      </c>
      <c r="E334" s="5">
        <v>6000</v>
      </c>
      <c r="F334" s="5">
        <v>0</v>
      </c>
    </row>
    <row r="335" spans="1:6" x14ac:dyDescent="0.25">
      <c r="A335" s="4">
        <v>6171</v>
      </c>
      <c r="B335" s="4">
        <v>5321</v>
      </c>
      <c r="C335" s="1" t="s">
        <v>401</v>
      </c>
      <c r="D335" s="5">
        <v>0</v>
      </c>
      <c r="E335" s="5">
        <v>0</v>
      </c>
      <c r="F335" s="5">
        <v>0</v>
      </c>
    </row>
    <row r="336" spans="1:6" x14ac:dyDescent="0.25">
      <c r="A336" s="4">
        <v>6171</v>
      </c>
      <c r="B336" s="4">
        <v>5361</v>
      </c>
      <c r="C336" s="1" t="s">
        <v>402</v>
      </c>
      <c r="D336" s="5">
        <v>0</v>
      </c>
      <c r="E336" s="5">
        <v>0</v>
      </c>
      <c r="F336" s="5">
        <v>0</v>
      </c>
    </row>
    <row r="337" spans="1:7" x14ac:dyDescent="0.25">
      <c r="A337" s="4">
        <v>6171</v>
      </c>
      <c r="B337" s="4">
        <v>5362</v>
      </c>
      <c r="C337" s="1" t="s">
        <v>403</v>
      </c>
      <c r="D337" s="5">
        <v>0</v>
      </c>
      <c r="E337" s="5">
        <v>0</v>
      </c>
      <c r="F337" s="5">
        <v>226</v>
      </c>
    </row>
    <row r="338" spans="1:7" x14ac:dyDescent="0.25">
      <c r="A338" s="4">
        <v>6171</v>
      </c>
      <c r="B338" s="4">
        <v>5424</v>
      </c>
      <c r="C338" s="1" t="s">
        <v>404</v>
      </c>
      <c r="D338" s="5">
        <v>0</v>
      </c>
      <c r="E338" s="5">
        <v>0</v>
      </c>
      <c r="F338" s="5">
        <v>0</v>
      </c>
      <c r="G338" s="5"/>
    </row>
    <row r="339" spans="1:7" x14ac:dyDescent="0.25">
      <c r="A339" s="4">
        <v>6171</v>
      </c>
      <c r="B339" s="4">
        <v>6111</v>
      </c>
      <c r="C339" s="1" t="s">
        <v>405</v>
      </c>
      <c r="D339" s="5">
        <v>0</v>
      </c>
      <c r="E339" s="5">
        <v>0</v>
      </c>
      <c r="F339" s="5">
        <v>0</v>
      </c>
    </row>
    <row r="340" spans="1:7" x14ac:dyDescent="0.25">
      <c r="A340" s="4">
        <v>6171</v>
      </c>
      <c r="B340" s="4">
        <v>6121</v>
      </c>
      <c r="C340" s="1" t="s">
        <v>406</v>
      </c>
      <c r="D340" s="5">
        <v>0</v>
      </c>
      <c r="E340" s="5">
        <v>0</v>
      </c>
      <c r="F340" s="5">
        <v>0</v>
      </c>
    </row>
    <row r="341" spans="1:7" x14ac:dyDescent="0.25">
      <c r="A341" s="4">
        <v>6171</v>
      </c>
      <c r="B341" s="4">
        <v>6122</v>
      </c>
      <c r="C341" s="1" t="s">
        <v>407</v>
      </c>
      <c r="D341" s="5">
        <v>0</v>
      </c>
      <c r="E341" s="5">
        <v>0</v>
      </c>
      <c r="F341" s="5">
        <v>0</v>
      </c>
    </row>
    <row r="342" spans="1:7" x14ac:dyDescent="0.25">
      <c r="A342" s="4">
        <v>6171</v>
      </c>
      <c r="B342" s="4">
        <v>6130</v>
      </c>
      <c r="C342" s="1" t="s">
        <v>408</v>
      </c>
      <c r="D342" s="5">
        <v>0</v>
      </c>
      <c r="E342" s="5">
        <v>0</v>
      </c>
      <c r="F342" s="5">
        <v>0</v>
      </c>
    </row>
    <row r="343" spans="1:7" x14ac:dyDescent="0.25">
      <c r="A343" s="4">
        <v>6171</v>
      </c>
      <c r="B343" s="4">
        <v>6349</v>
      </c>
      <c r="C343" s="1" t="s">
        <v>409</v>
      </c>
      <c r="D343" s="5">
        <v>0</v>
      </c>
      <c r="E343" s="5">
        <v>0</v>
      </c>
      <c r="F343" s="5">
        <v>0</v>
      </c>
    </row>
    <row r="344" spans="1:7" x14ac:dyDescent="0.25">
      <c r="A344" s="6"/>
      <c r="B344" s="6"/>
      <c r="C344" s="7" t="s">
        <v>85</v>
      </c>
      <c r="D344" s="8">
        <f>SUM(D303:D343)</f>
        <v>457432</v>
      </c>
      <c r="E344" s="8">
        <f>SUM(E303:E343)</f>
        <v>464526.64999999997</v>
      </c>
      <c r="F344" s="8">
        <f>SUM(F303:F343)</f>
        <v>504226</v>
      </c>
    </row>
    <row r="345" spans="1:7" x14ac:dyDescent="0.25">
      <c r="A345" s="4">
        <v>6310</v>
      </c>
      <c r="B345" s="4">
        <v>5141</v>
      </c>
      <c r="C345" s="1" t="s">
        <v>410</v>
      </c>
      <c r="D345" s="5">
        <v>0</v>
      </c>
      <c r="E345" s="5">
        <v>1.27</v>
      </c>
      <c r="F345" s="5">
        <v>0</v>
      </c>
    </row>
    <row r="346" spans="1:7" x14ac:dyDescent="0.25">
      <c r="A346" s="4">
        <v>6310</v>
      </c>
      <c r="B346" s="4">
        <v>5163</v>
      </c>
      <c r="C346" s="1" t="s">
        <v>411</v>
      </c>
      <c r="D346" s="5">
        <v>5000</v>
      </c>
      <c r="E346" s="5">
        <v>5947.6</v>
      </c>
      <c r="F346" s="5">
        <v>10000</v>
      </c>
    </row>
    <row r="347" spans="1:7" x14ac:dyDescent="0.25">
      <c r="A347" s="6"/>
      <c r="B347" s="6"/>
      <c r="C347" s="7" t="s">
        <v>87</v>
      </c>
      <c r="D347" s="8">
        <f>SUM(D345:D346)</f>
        <v>5000</v>
      </c>
      <c r="E347" s="8">
        <f>SUM(E345:E346)</f>
        <v>5948.8700000000008</v>
      </c>
      <c r="F347" s="8">
        <f>SUM(F345:F346)</f>
        <v>10000</v>
      </c>
    </row>
    <row r="348" spans="1:7" x14ac:dyDescent="0.25">
      <c r="A348" s="4">
        <v>6320</v>
      </c>
      <c r="B348" s="4">
        <v>5163</v>
      </c>
      <c r="C348" s="1" t="s">
        <v>412</v>
      </c>
      <c r="D348" s="5">
        <v>0</v>
      </c>
      <c r="E348" s="5">
        <v>0</v>
      </c>
      <c r="F348" s="5">
        <v>0</v>
      </c>
    </row>
    <row r="349" spans="1:7" x14ac:dyDescent="0.25">
      <c r="A349" s="4">
        <v>6320</v>
      </c>
      <c r="B349" s="4">
        <v>5169</v>
      </c>
      <c r="C349" s="1" t="s">
        <v>413</v>
      </c>
      <c r="D349" s="5">
        <v>35000</v>
      </c>
      <c r="E349" s="5">
        <v>44845</v>
      </c>
      <c r="F349" s="5">
        <v>40000</v>
      </c>
    </row>
    <row r="350" spans="1:7" x14ac:dyDescent="0.25">
      <c r="A350" s="6"/>
      <c r="B350" s="6"/>
      <c r="C350" s="7" t="s">
        <v>414</v>
      </c>
      <c r="D350" s="8">
        <f>SUM(D348:D349)</f>
        <v>35000</v>
      </c>
      <c r="E350" s="8">
        <f>SUM(E348:E349)</f>
        <v>44845</v>
      </c>
      <c r="F350" s="8">
        <f>SUM(F348:F349)</f>
        <v>40000</v>
      </c>
    </row>
    <row r="351" spans="1:7" x14ac:dyDescent="0.25">
      <c r="A351" s="4">
        <v>6330</v>
      </c>
      <c r="B351" s="4">
        <v>5345</v>
      </c>
      <c r="C351" s="1" t="s">
        <v>415</v>
      </c>
      <c r="D351" s="5">
        <v>0</v>
      </c>
      <c r="E351" s="5">
        <v>867723.14</v>
      </c>
      <c r="F351" s="5">
        <v>0</v>
      </c>
    </row>
    <row r="352" spans="1:7" x14ac:dyDescent="0.25">
      <c r="A352" s="4">
        <v>6330</v>
      </c>
      <c r="B352" s="4">
        <v>5348</v>
      </c>
      <c r="C352" s="1" t="s">
        <v>416</v>
      </c>
      <c r="D352" s="5">
        <v>0</v>
      </c>
      <c r="E352" s="5">
        <v>0</v>
      </c>
      <c r="F352" s="5">
        <v>0</v>
      </c>
    </row>
    <row r="353" spans="1:6" x14ac:dyDescent="0.25">
      <c r="A353" s="6"/>
      <c r="B353" s="6"/>
      <c r="C353" s="7" t="s">
        <v>90</v>
      </c>
      <c r="D353" s="8">
        <f>SUM(D351:D352)</f>
        <v>0</v>
      </c>
      <c r="E353" s="8">
        <f>SUM(E351:E352)</f>
        <v>867723.14</v>
      </c>
      <c r="F353" s="8">
        <f>SUM(F351:F352)</f>
        <v>0</v>
      </c>
    </row>
    <row r="354" spans="1:6" x14ac:dyDescent="0.25">
      <c r="A354" s="4">
        <v>6399</v>
      </c>
      <c r="B354" s="4">
        <v>5362</v>
      </c>
      <c r="C354" s="1" t="s">
        <v>417</v>
      </c>
      <c r="D354" s="5">
        <v>0</v>
      </c>
      <c r="E354" s="5">
        <v>226</v>
      </c>
      <c r="F354" s="5">
        <v>0</v>
      </c>
    </row>
    <row r="355" spans="1:6" x14ac:dyDescent="0.25">
      <c r="A355" s="4">
        <v>6399</v>
      </c>
      <c r="B355" s="4">
        <v>5365</v>
      </c>
      <c r="C355" s="1" t="s">
        <v>418</v>
      </c>
      <c r="D355" s="5">
        <v>20000</v>
      </c>
      <c r="E355" s="5">
        <v>28310</v>
      </c>
      <c r="F355" s="5">
        <v>40000</v>
      </c>
    </row>
    <row r="356" spans="1:6" x14ac:dyDescent="0.25">
      <c r="A356" s="6"/>
      <c r="B356" s="6"/>
      <c r="C356" s="7" t="s">
        <v>419</v>
      </c>
      <c r="D356" s="8">
        <f>SUM(D354:D355)</f>
        <v>20000</v>
      </c>
      <c r="E356" s="8">
        <f>SUM(E354:E355)</f>
        <v>28536</v>
      </c>
      <c r="F356" s="8">
        <f>SUM(F354:F355)</f>
        <v>40000</v>
      </c>
    </row>
    <row r="357" spans="1:6" x14ac:dyDescent="0.25">
      <c r="A357" s="4">
        <v>6409</v>
      </c>
      <c r="B357" s="4">
        <v>5179</v>
      </c>
      <c r="C357" s="1" t="s">
        <v>420</v>
      </c>
      <c r="D357" s="5">
        <v>4000</v>
      </c>
      <c r="E357" s="5">
        <v>3875.86</v>
      </c>
      <c r="F357" s="5">
        <v>4000</v>
      </c>
    </row>
    <row r="358" spans="1:6" x14ac:dyDescent="0.25">
      <c r="A358" s="6"/>
      <c r="B358" s="6"/>
      <c r="C358" s="7" t="s">
        <v>421</v>
      </c>
      <c r="D358" s="8">
        <f>SUM(D357:D357)</f>
        <v>4000</v>
      </c>
      <c r="E358" s="8">
        <f>SUM(E357:E357)</f>
        <v>3875.86</v>
      </c>
      <c r="F358" s="8">
        <f>SUM(F357:F357)</f>
        <v>4000</v>
      </c>
    </row>
    <row r="360" spans="1:6" x14ac:dyDescent="0.25">
      <c r="A360" s="9"/>
      <c r="B360" s="9"/>
      <c r="C360" s="9" t="s">
        <v>91</v>
      </c>
      <c r="D360" s="11">
        <f>SUM(D358,D356,D353,D350,D347,D344,D302,D295,D282,D268,D258,D252,D234,D232,D227,D223,D209,D207,D205,D198,D191,D189,D183,D179,D175,D168,D162,D153,D144,D134,D124,D115,D110,D108,D103,D99,D94,D91,D80,D70,D61,D58,D56,D47,D45,D41,D39,D37,D33,D28,D21,D13,D10,D4)</f>
        <v>10003547</v>
      </c>
      <c r="E360" s="11">
        <f>SUM(E358,E356,E353,E350,E347,E344,E302,E295,E282,E268,E258,E252,E234,E232,E227,E223,E209,E207,E205,E198,E191,E189,E183,E179,E175,E168,E162,E153,E144,E134,E124,E115,E110,E108,E103,E99,E94,E91,E80,E70,E61,E58,E56,E47,E45,E41,E39,E37,E33,E28,E21,E13,E10,E4)</f>
        <v>12814234.719999999</v>
      </c>
      <c r="F360" s="11">
        <f>SUM(F358,F356,F353,F350,F347,F344,F302,F295,F282,F268,F258,F252,F234,F232,F227,F223,F209,F207,F205,F198,F191,F189,F183,F179,F175,F168,F162,F153,F144,F134,F124,F115,F110,F108,F103,F99,F94,F91,F80,F70,F61,F58,F56,F47,F45,F41,F39,F37,F33,F28,F21,F13,F10,F4)</f>
        <v>10437325</v>
      </c>
    </row>
    <row r="363" spans="1:6" x14ac:dyDescent="0.25">
      <c r="C363" s="1" t="s">
        <v>92</v>
      </c>
    </row>
    <row r="364" spans="1:6" x14ac:dyDescent="0.25">
      <c r="C364" s="1" t="s">
        <v>441</v>
      </c>
    </row>
    <row r="365" spans="1:6" x14ac:dyDescent="0.25">
      <c r="C365" s="1" t="s">
        <v>442</v>
      </c>
    </row>
  </sheetData>
  <pageMargins left="0.70833333333333304" right="0.70833333333333304" top="0.78749999999999998" bottom="0.78749999999999998" header="0.511811023622047" footer="0.511811023622047"/>
  <pageSetup paperSize="9" scale="90" orientation="landscape" horizontalDpi="300" verticalDpi="300" r:id="rId1"/>
  <ignoredErrors>
    <ignoredError sqref="D45 D2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13"/>
  <sheetViews>
    <sheetView tabSelected="1" zoomScaleNormal="100" workbookViewId="0">
      <selection activeCell="D12" sqref="D12"/>
    </sheetView>
  </sheetViews>
  <sheetFormatPr defaultColWidth="8.85546875" defaultRowHeight="15" x14ac:dyDescent="0.25"/>
  <cols>
    <col min="1" max="2" width="5.7109375" style="1" customWidth="1"/>
    <col min="3" max="3" width="57.42578125" style="1" customWidth="1"/>
    <col min="4" max="4" width="14.28515625" style="1" customWidth="1"/>
    <col min="5" max="5" width="20.42578125" style="1" customWidth="1"/>
    <col min="6" max="6" width="16.7109375" style="1" customWidth="1"/>
    <col min="7" max="1023" width="8.85546875" style="1"/>
  </cols>
  <sheetData>
    <row r="1" spans="1:6" ht="33.75" customHeight="1" x14ac:dyDescent="0.35">
      <c r="A1" s="2" t="s">
        <v>440</v>
      </c>
    </row>
    <row r="2" spans="1:6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spans="1:6" x14ac:dyDescent="0.25">
      <c r="A3" s="4">
        <v>0</v>
      </c>
      <c r="B3" s="4">
        <v>8114</v>
      </c>
      <c r="C3" s="1" t="s">
        <v>422</v>
      </c>
      <c r="D3" s="5">
        <v>0</v>
      </c>
      <c r="E3" s="5">
        <v>0</v>
      </c>
      <c r="F3" s="5">
        <v>0</v>
      </c>
    </row>
    <row r="4" spans="1:6" x14ac:dyDescent="0.25">
      <c r="A4" s="4">
        <v>0</v>
      </c>
      <c r="B4" s="4">
        <v>8115</v>
      </c>
      <c r="C4" s="1" t="s">
        <v>423</v>
      </c>
      <c r="D4" s="5">
        <v>1133574</v>
      </c>
      <c r="E4" s="13">
        <v>346116.49</v>
      </c>
      <c r="F4" s="5">
        <v>480225</v>
      </c>
    </row>
    <row r="5" spans="1:6" x14ac:dyDescent="0.25">
      <c r="A5" s="4">
        <v>0</v>
      </c>
      <c r="B5" s="4">
        <v>8123</v>
      </c>
      <c r="C5" s="1" t="s">
        <v>424</v>
      </c>
      <c r="D5" s="5">
        <v>0</v>
      </c>
      <c r="E5" s="5">
        <v>0</v>
      </c>
      <c r="F5" s="5">
        <v>0</v>
      </c>
    </row>
    <row r="6" spans="1:6" x14ac:dyDescent="0.25">
      <c r="A6" s="4">
        <v>0</v>
      </c>
      <c r="B6" s="4">
        <v>8124</v>
      </c>
      <c r="C6" s="1" t="s">
        <v>425</v>
      </c>
      <c r="D6" s="5">
        <v>-1000000</v>
      </c>
      <c r="E6" s="5">
        <v>-1000000</v>
      </c>
      <c r="F6" s="5">
        <v>-1000000</v>
      </c>
    </row>
    <row r="7" spans="1:6" x14ac:dyDescent="0.25">
      <c r="A7" s="4">
        <v>0</v>
      </c>
      <c r="B7" s="4">
        <v>8901</v>
      </c>
      <c r="C7" s="1" t="s">
        <v>426</v>
      </c>
      <c r="D7" s="5">
        <v>0</v>
      </c>
      <c r="E7" s="5">
        <v>0</v>
      </c>
      <c r="F7" s="5">
        <v>0</v>
      </c>
    </row>
    <row r="8" spans="1:6" x14ac:dyDescent="0.25">
      <c r="A8" s="9"/>
      <c r="B8" s="9"/>
      <c r="C8" s="14" t="s">
        <v>32</v>
      </c>
      <c r="D8" s="10">
        <f>SUM(D3:D7)</f>
        <v>133574</v>
      </c>
      <c r="E8" s="10">
        <f>SUM(E3:E7)</f>
        <v>-653883.51</v>
      </c>
      <c r="F8" s="10">
        <f>SUM(F3:F7)</f>
        <v>-519775</v>
      </c>
    </row>
    <row r="11" spans="1:6" x14ac:dyDescent="0.25">
      <c r="C11" s="1" t="s">
        <v>443</v>
      </c>
    </row>
    <row r="12" spans="1:6" x14ac:dyDescent="0.25">
      <c r="C12" s="1" t="s">
        <v>442</v>
      </c>
    </row>
    <row r="13" spans="1:6" x14ac:dyDescent="0.25">
      <c r="C13" s="1" t="s">
        <v>442</v>
      </c>
    </row>
  </sheetData>
  <pageMargins left="0.7" right="0.7" top="0.78749999999999998" bottom="0.7874999999999999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ucetni</dc:creator>
  <dc:description/>
  <cp:lastModifiedBy>Obec</cp:lastModifiedBy>
  <cp:revision>1</cp:revision>
  <cp:lastPrinted>2022-02-22T15:48:23Z</cp:lastPrinted>
  <dcterms:created xsi:type="dcterms:W3CDTF">2019-12-26T21:57:55Z</dcterms:created>
  <dcterms:modified xsi:type="dcterms:W3CDTF">2022-12-08T17:49:41Z</dcterms:modified>
  <dc:language>cs-CZ</dc:language>
</cp:coreProperties>
</file>